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95" yWindow="1875" windowWidth="14550" windowHeight="8790" activeTab="1"/>
  </bookViews>
  <sheets>
    <sheet name="Einführung" sheetId="1" r:id="rId1"/>
    <sheet name="Eingabeblatt" sheetId="2" r:id="rId2"/>
    <sheet name="Auswertung" sheetId="3" r:id="rId3"/>
  </sheets>
  <definedNames>
    <definedName name="_xlnm.Print_Area" localSheetId="2">'Auswertung'!$A$3:$Y$59</definedName>
    <definedName name="_xlnm.Print_Area" localSheetId="0">'Einführung'!$A$1:$A$60</definedName>
    <definedName name="_xlnm.Print_Area" localSheetId="1">'Eingabeblatt'!$A$2:$K$204</definedName>
  </definedNames>
  <calcPr fullCalcOnLoad="1"/>
</workbook>
</file>

<file path=xl/sharedStrings.xml><?xml version="1.0" encoding="utf-8"?>
<sst xmlns="http://schemas.openxmlformats.org/spreadsheetml/2006/main" count="280" uniqueCount="258">
  <si>
    <t>Verbesserung der Eingliederung von Arbeitslosen</t>
  </si>
  <si>
    <t>Verbesserung der Integration von verhaltensauffälligen Jugendlichen</t>
  </si>
  <si>
    <t>Verbesserung der Integration von Ausländerinnen und Ausländern</t>
  </si>
  <si>
    <t>Ausgeglichenere Haushaltsbilanz bzw. Reduktion der Schulden</t>
  </si>
  <si>
    <t>Verminderung der grauen Energie</t>
  </si>
  <si>
    <t>Wohn- und Arbeitsplatzqualität</t>
  </si>
  <si>
    <t>Verminderung von Arbeitsunfällen</t>
  </si>
  <si>
    <t>Reduktion der Anzahl Sozialhilfe- und IV-Empfangender</t>
  </si>
  <si>
    <t>Verbesserung der Unfall- und Kriminalitätsprävention</t>
  </si>
  <si>
    <t>Verbesserung des psychosozialen Wohlbefindens</t>
  </si>
  <si>
    <t>Förderung von Zivilcourage</t>
  </si>
  <si>
    <t>Verbesserung der Integration von Straftätern und Randgruppen</t>
  </si>
  <si>
    <t>Reduktion der Lärmimmissionen</t>
  </si>
  <si>
    <t>Verbesserung der Auslastung der öffentlichen Infrastruktur</t>
  </si>
  <si>
    <t>Verminderung der Betriebskosten öffentlicher Einrichtungen</t>
  </si>
  <si>
    <t>Ausweitung von Fussgängerzonen, verkehrsberuhigten Zonen und Begegnungszonen</t>
  </si>
  <si>
    <t>Aufwertung  kulturhistorischer Objekte bzw. der städtebaulichen Qualität</t>
  </si>
  <si>
    <t>Verminderung von Fahrtzeiten oder -distanzen</t>
  </si>
  <si>
    <t>Erhöhung der Attraktivität bzw. des Anteils des öffentlichen Verkehrs</t>
  </si>
  <si>
    <t>Erhöhung der Attraktivität bzw. des Anteils des Langsamverkehrs</t>
  </si>
  <si>
    <t>Förderung der Selbstständigkeit von Alten, Kranken und Betagten</t>
  </si>
  <si>
    <t>Schaffung von Arbeitsplätzen im primären Sektor</t>
  </si>
  <si>
    <t>Verbesserung der regionalen Infrastruktur: physische Erschliessung (Transporte, Telekommunikation, Energie, Wasser etc.)</t>
  </si>
  <si>
    <t>Eingabe [x]</t>
  </si>
  <si>
    <t>Wert</t>
  </si>
  <si>
    <t>Mittelwert</t>
  </si>
  <si>
    <t>Arbeitsplätze</t>
  </si>
  <si>
    <t>Sicherheit</t>
  </si>
  <si>
    <t>Gesundheit</t>
  </si>
  <si>
    <t>UMWELT</t>
  </si>
  <si>
    <t>WIRTSCHAFT</t>
  </si>
  <si>
    <t>-2</t>
  </si>
  <si>
    <t>nachhaltig</t>
  </si>
  <si>
    <t>Reduktion der Bodenversiegelung</t>
  </si>
  <si>
    <t>Reduktion der Wohnfläche pro Kopf</t>
  </si>
  <si>
    <t>Reduktion der Bodenerosion</t>
  </si>
  <si>
    <t>Reduktion der Bodenverdichtung</t>
  </si>
  <si>
    <t>Erhöhung der Innenentwicklung (Wachstum innerhalb des bestehenden Siedlungsraumes)</t>
  </si>
  <si>
    <t>Erhöhung des Anteils erneuerbarer Energien am Gesamtenergieverbrauch</t>
  </si>
  <si>
    <t>Erhöhung des Anteils der dezentralen Energieversorgung an der gesamten Energieversorgung</t>
  </si>
  <si>
    <t>Reduktion der Sonderabfallmenge</t>
  </si>
  <si>
    <t>Reduktion der Immissionsbelastung Ozon</t>
  </si>
  <si>
    <t>Reduktion der Treibhausgasemissionen</t>
  </si>
  <si>
    <t>Reduktion der Steuerbelastung</t>
  </si>
  <si>
    <t>Verursachergerechtere Abgaben</t>
  </si>
  <si>
    <t>Reduktion der Verkehrsunfälle</t>
  </si>
  <si>
    <t>Verbesserung der Notfalldienste</t>
  </si>
  <si>
    <t>Reduktion der Allergien bei Kindern</t>
  </si>
  <si>
    <t>Verbesserung des Sportangebots</t>
  </si>
  <si>
    <t>Verbesserung des Angebots an weiteren Freizeitaktivitäten</t>
  </si>
  <si>
    <t>Verbesserung des Angebots an Jugendzentren</t>
  </si>
  <si>
    <t>Aufwertung von Kulturlandschaften</t>
  </si>
  <si>
    <t>Aufwertung von Naturlandschaften</t>
  </si>
  <si>
    <t>Erhöhung der Stimm- und Wahlbeteiligung</t>
  </si>
  <si>
    <t>Erhöhung der Kulturförderung</t>
  </si>
  <si>
    <t>Nachhaltigkeitskompass</t>
  </si>
  <si>
    <t>Zielbereich</t>
  </si>
  <si>
    <t>Reduktion des Preisniveaus der Konsumgüter</t>
  </si>
  <si>
    <t>Reduktion der Anzahl Herz-Kreislauf-Erkrankungen</t>
  </si>
  <si>
    <t>Reduktion des Preisniveaus für Wohnraum</t>
  </si>
  <si>
    <t>Erhöhung der Anzahl Unternehmen mit innovativen Produkten</t>
  </si>
  <si>
    <t>Erhöhung des gesundheitsfördernden Aktivsport-Angebots</t>
  </si>
  <si>
    <t>Wasserhaushalt</t>
  </si>
  <si>
    <t>Bodenverbrauch</t>
  </si>
  <si>
    <t>Energieverbrauch</t>
  </si>
  <si>
    <t>Wasserqualität</t>
  </si>
  <si>
    <t>Bodenqualität</t>
  </si>
  <si>
    <t>Luftqualität</t>
  </si>
  <si>
    <t>Klima</t>
  </si>
  <si>
    <t>Energiequalität</t>
  </si>
  <si>
    <t>Einkommen</t>
  </si>
  <si>
    <t>Wirtschaftsstruktur</t>
  </si>
  <si>
    <t>Know-how</t>
  </si>
  <si>
    <t>Innovationen</t>
  </si>
  <si>
    <t>Mobilität</t>
  </si>
  <si>
    <t>Partizipation</t>
  </si>
  <si>
    <t>Chancengleichheit</t>
  </si>
  <si>
    <t>Bildung</t>
  </si>
  <si>
    <t>Soziale Unterstützung</t>
  </si>
  <si>
    <t xml:space="preserve">                     Erhöhung des Anteils erneuerbarer Rohstoffe am gesamten Rohstoffverbrauch</t>
  </si>
  <si>
    <t>Reduktion der Einkommensunterschiede</t>
  </si>
  <si>
    <t>Effiziente und transparente Informations- und Bewilligungspraxis</t>
  </si>
  <si>
    <t>Vermehrte Präventionsanstrengungen, Verbesserung des Informationsstandes der Bevölkerung bezüglich Gesundheitsvorsorge</t>
  </si>
  <si>
    <t>Steuerbelastung</t>
  </si>
  <si>
    <t>Reduktion der Geruchsbelästigung</t>
  </si>
  <si>
    <t>Erhöhung des Bevölkerungsanteils mit gleichem Wohn- und Arbeitsort</t>
  </si>
  <si>
    <t>Erhöhung des Sicherheitsgefühls in der Bevölkerung</t>
  </si>
  <si>
    <t>Reduktion der Immissionsbelastung PM10</t>
  </si>
  <si>
    <t>Zunahme der Ansiedlung wertschöpfungsstarker Unternehmen</t>
  </si>
  <si>
    <t>Reduktion der Straf- und Gewalttaten</t>
  </si>
  <si>
    <t>Verbesserung der Unterrichtsqualität</t>
  </si>
  <si>
    <t>Wirtschaftsförderung</t>
  </si>
  <si>
    <t>Landschaftsqualität</t>
  </si>
  <si>
    <t>Verbesserung des Angebots an lokalen Produkten</t>
  </si>
  <si>
    <t>Förderung der Mitwirkung der lokalen Bevölkerung</t>
  </si>
  <si>
    <t>Gemeinschaft</t>
  </si>
  <si>
    <t>Integration</t>
  </si>
  <si>
    <t xml:space="preserve">Auswertungsblatt für das Projekt:  </t>
  </si>
  <si>
    <t>nicht nachhaltig</t>
  </si>
  <si>
    <t xml:space="preserve">Rohstoffverbrauch: Stoffumsatz </t>
  </si>
  <si>
    <t xml:space="preserve">Rohstoffverbrauch: Wertstoffwiederverwertung </t>
  </si>
  <si>
    <t xml:space="preserve">Stoffqualität  </t>
  </si>
  <si>
    <t xml:space="preserve">Biodiversität </t>
  </si>
  <si>
    <t xml:space="preserve">Naturraum </t>
  </si>
  <si>
    <t xml:space="preserve">Lebenskosten </t>
  </si>
  <si>
    <t xml:space="preserve">Reduktion von Arbeitslosigkeit </t>
  </si>
  <si>
    <t xml:space="preserve">Investitionen: Neuinvestitionen  </t>
  </si>
  <si>
    <t xml:space="preserve">Investitionen: Werterhaltung  </t>
  </si>
  <si>
    <t xml:space="preserve">Kostenwahrheit </t>
  </si>
  <si>
    <t xml:space="preserve">Ressourceneffizienz  </t>
  </si>
  <si>
    <t>Reduktion der Transportintensität der Wirtschaft</t>
  </si>
  <si>
    <t>Verlängerung der Produktlebensdauer</t>
  </si>
  <si>
    <t>Zunahme der Ansiedlung von Unternehmen mit „sauberen“ Arbeitsplätzen</t>
  </si>
  <si>
    <t>Verbesserter Zugang zu Information</t>
  </si>
  <si>
    <t xml:space="preserve">Förderung von Forschung und Entwicklung </t>
  </si>
  <si>
    <t xml:space="preserve">Siedlungsqualität </t>
  </si>
  <si>
    <t xml:space="preserve">Verbesserung des lokalen Angebots an Gütern des täglichen Bedarfs </t>
  </si>
  <si>
    <t xml:space="preserve">Verbesserung des lokalen Angebots an Gütern des gehobenen Bedarfs </t>
  </si>
  <si>
    <t>Erhöhung der Anzahl Parteien und Nichtregierungsorganisationen (NGO) oder deren Mitgliederzahl</t>
  </si>
  <si>
    <t xml:space="preserve">Freizeit </t>
  </si>
  <si>
    <t xml:space="preserve">Kultur </t>
  </si>
  <si>
    <t xml:space="preserve">Stärkung des kulturellen Erbes </t>
  </si>
  <si>
    <t>Erhöhung der Lebenserwartung in guter Gesundheit</t>
  </si>
  <si>
    <t>Reduktion des Suchtmittelkonsums</t>
  </si>
  <si>
    <t>Verbesserung des Lebensraumes für seltene und bedrohte Arten</t>
  </si>
  <si>
    <t>Verbesserung der Rahmenbedingungen für die Wirtschaft: unterstützende Dienstleistungen und Beratungen, günstige Handelsbedingungen, Netzwerke und Kontakte etc.</t>
  </si>
  <si>
    <t>Verminderung des Risikos von Störfällen</t>
  </si>
  <si>
    <t>Reduktion des Anteils der Working poor</t>
  </si>
  <si>
    <t>Ressourceneffizienz</t>
  </si>
  <si>
    <t xml:space="preserve">GESELLSCHAFT </t>
  </si>
  <si>
    <t>Nachhaltigkeitsdimension</t>
  </si>
  <si>
    <t xml:space="preserve">Unterhalt und Ersatzinvestitionen in die öffentliche Infrastruktur </t>
  </si>
  <si>
    <t>GESELLSCHAFT (Fortsetzung)</t>
  </si>
  <si>
    <t xml:space="preserve">Einkommens- und Vermögensverteilung </t>
  </si>
  <si>
    <t>................................................................</t>
  </si>
  <si>
    <t>Bemerkungen</t>
  </si>
  <si>
    <t>Verbesserungspotenzial</t>
  </si>
  <si>
    <t>Allgemeine Projektmerkmale:</t>
  </si>
  <si>
    <t>Eingaberaster für das Projekt (Projektname eingeben):</t>
  </si>
  <si>
    <t xml:space="preserve">Indikatorenliste </t>
  </si>
  <si>
    <t>Vorgehen bei Punktevergabe:</t>
  </si>
  <si>
    <t>Der Nachhaltigkeitskompass: eine kurze Einführung</t>
  </si>
  <si>
    <t xml:space="preserve">Der Nachhaltigkeitskompass ist wie folgt strukturiert: </t>
  </si>
  <si>
    <t>1. Einführung: Auf dem Blatt "Einführung" wird das Instrument kurz beschrieben.</t>
  </si>
  <si>
    <t>Zweck und Grenzen des Nachhaltigkeitskompasses:</t>
  </si>
  <si>
    <t>Relevanzprüfung:</t>
  </si>
  <si>
    <t>3. Auswertung: Nachdem Sie die Bewertung auf dem Eingabeblatt abgeschlossen haben, erscheint automatisch eine grafische und numerische Auswertung der Auswirkungen des Vorhabens auf dem Blatt "Auswertung".</t>
  </si>
  <si>
    <t>Der Nachhaltigkeitskompass ist ein einfaches, qualitatives Instrument für die Beurteilung der Nachhaltigkeitsauswirkungen von Vorhaben eines Kantons. Die Anwendung des  Nachhaltigkeitskompasses</t>
  </si>
  <si>
    <t>- gibt Hinweise für Optimierungspotenziale,</t>
  </si>
  <si>
    <t>Anwendungshinweise:</t>
  </si>
  <si>
    <t>Anwendung im Kanton Basel-Landschaft:</t>
  </si>
  <si>
    <t xml:space="preserve">Als pragmatisches, qualitatives Instrument für eine rasche Nachhaltigkeitsbeurteilung hat der Nachhaltigkeitskompass auch seine Grenzen. Insbesondere geben die Auswertungsergebnisse keine objektive Wahrheit, sondern die subjektive Wahrnehmung der beurteilenden Person wieder. Eine partielle Objektivierung kann durch verbindliche Regeln für die Punktevergabe (vgl. unten "Vorgehen bei Punktevergabe") und v.a. durch eine Bewertung in Anwesenheit eines kompasserfahrenen und neutralen Audit-Teams sichergestellt werden. </t>
  </si>
  <si>
    <t>-2 Punkte sind zu vergeben, wenn</t>
  </si>
  <si>
    <t xml:space="preserve">-1 Punkt ist zu vergeben, wenn </t>
  </si>
  <si>
    <t xml:space="preserve">                                                     (ii) stark negative bzw. negative Auswirkungen eventuell eintreten können</t>
  </si>
  <si>
    <t xml:space="preserve">0 Punkte sind zu vergeben, wenn </t>
  </si>
  <si>
    <t xml:space="preserve">1 Punkt ist zu vergeben, wenn </t>
  </si>
  <si>
    <t xml:space="preserve">                                                     (ii) stark positive bzw. positive Auswirkungen eventuell eintreten können</t>
  </si>
  <si>
    <t xml:space="preserve">1) Projektphase (bei Bedarf angeben): </t>
  </si>
  <si>
    <t>2) Berücksichtigte Zeitperiode der Projektauswirkungen (bei Bedarf angeben):</t>
  </si>
  <si>
    <t>Erhöhung des verfügbaren Einkommens</t>
  </si>
  <si>
    <t>Verbessung des Angebots an Kinderkrippen und Tageseltern</t>
  </si>
  <si>
    <t>Verbesserung der Familienförderung</t>
  </si>
  <si>
    <t>Realisierung bzw. Förderung von innovativen oder interdisziplinären Projekten</t>
  </si>
  <si>
    <t>Jeder Indikator muss bewertet werden. Bei der Punktevergabe sollen folgende Regeln beachtet werden:</t>
  </si>
  <si>
    <t>2 Punkte sind zu vergeben, wenn</t>
  </si>
  <si>
    <t>Die Punkte müssen im Vergleich zum Referenzzustand vergeben werden. Der Referenzzustand ist der (künftige) Zustand, der ohne Realisierung des Vorhabens eintreten würde. Dies entspricht nicht immer dem aktuellen Status Quo.</t>
  </si>
  <si>
    <t>Bitte 'x' im entsprechenden Feld eingeben</t>
  </si>
  <si>
    <t>Reduktion des Energieverbrauchs (stationär bzw. im Verkehr)</t>
  </si>
  <si>
    <t>Reduktion des Materialverbrauchs bzw. der Abfallmenge</t>
  </si>
  <si>
    <t>Vermehrte Rückgewinnung von Stoffen bzw. vermehrte Wiederverwertung von Abfällen</t>
  </si>
  <si>
    <t>Vergrösserung oder Aufwertung von Naturräumen</t>
  </si>
  <si>
    <t>Vermehrte Vernetzung von Naturräumen</t>
  </si>
  <si>
    <t>Reduktion der Schadstoffkonzentration</t>
  </si>
  <si>
    <t>Reduktion der Nährstoffkonzentration</t>
  </si>
  <si>
    <t>Umweltbildung</t>
  </si>
  <si>
    <t>Verbesserung der Einkommenssituation im primären Sektor (Land- und Forstwirtschaft, Bergbau)</t>
  </si>
  <si>
    <t>Verbesserung der Einkommenssituation im tertiären Sektor (Dienstleistungen)</t>
  </si>
  <si>
    <t>Verbesserung der Einkommenssituation im sekundären Sektor (Industrie und Gewerbe)</t>
  </si>
  <si>
    <t>Schaffung von Arbeitsplätzen im sekundären Sektor</t>
  </si>
  <si>
    <t>Schaffung von Arbeitsplätzen im tertiären Sektor</t>
  </si>
  <si>
    <t>Bessere Abgeltung der Zentrumslasten</t>
  </si>
  <si>
    <t>Erhöhung der Sensibilisierung für Umweltanliegen</t>
  </si>
  <si>
    <t>Öffentlicher Haushalt</t>
  </si>
  <si>
    <t>Erhöhung bzw. Aufwertung der beruflichen Weiterbildung</t>
  </si>
  <si>
    <t>Verbesserung der Naherholung (z.B. Aufwertung der Grünflächen im Siedlungsgebiet)</t>
  </si>
  <si>
    <t>Aufwertung von Ortskernen (z.B. Erhöhung der Anzahl Strassencafés und Gartenrestaurants, Verbesserung der Wohnlichkeit)</t>
  </si>
  <si>
    <t>Konsum: Einkaufsangebot</t>
  </si>
  <si>
    <t>Förderung fairer und ökologischer Produkte</t>
  </si>
  <si>
    <t>Verbesserung der Integration von Alten, Kranken, Betagten und Behinderten</t>
  </si>
  <si>
    <t>Förderung der Freizeitvereine</t>
  </si>
  <si>
    <t>Erhöhung der Anzahl Unternehmen mit Umwelt-, Sozial- oder Nachhaltigkeitsmanagementsystemen</t>
  </si>
  <si>
    <t>Konsum: Konsumverhalten</t>
  </si>
  <si>
    <t>Reduktion der Einkommens- bzw. Beschäftigungsunterschiede zwischen Frau und Mann</t>
  </si>
  <si>
    <t>Erhöhung des Frauenanteils in politischen Gremien oder in Führungsgremien der Zivilgesellschaft</t>
  </si>
  <si>
    <t>Weitere Formen der Verbesserung der Chancengleichheit zwischen verschiedenen Bevölkerungsgruppen</t>
  </si>
  <si>
    <t>Überregionale Zusammenarbeit: Nord-Nord</t>
  </si>
  <si>
    <t>Überregionale Zusammenarbeit: Nord-Süd</t>
  </si>
  <si>
    <t>Verbesserung der Zusammenarbeit mit anderen Regionen in der Schweiz oder in industrialisierten Ländern</t>
  </si>
  <si>
    <t>Verbesserung der internationalen Zusammenarbeit mit Regionen in Entwicklungs- oder Transitionsländern</t>
  </si>
  <si>
    <t>Verbesserung des Angebots im Bereich der obligatorischen Schule (Kindergarten, Primar- und Sekundarschule I)</t>
  </si>
  <si>
    <t>Verbesserung des Angebotes an Lehr- und weiteren Ausbildungsstellen</t>
  </si>
  <si>
    <t>Verbesserung des Angebots für allgemeine Erwachsenenbildung und nichtberufliche Weiterbildung</t>
  </si>
  <si>
    <t>Verbesserung des Angebots an ambulanten Einrichtungen und Gassenarbeit</t>
  </si>
  <si>
    <t>Verbesserung des Angebots im Bereich der nicht obligatorischen Schule (Sekundarstufe II, höhere Bildungsstätte)</t>
  </si>
  <si>
    <t xml:space="preserve">Erhöhung der Energienutzungseffizienz (stationär bzw. im Verkehr) </t>
  </si>
  <si>
    <t>Erhöhung der regionalen Zusammenarbeit (mit Lieferanten, Kooperationspartnern etc.)</t>
  </si>
  <si>
    <t>Förderung der Freiwilligenarbeit</t>
  </si>
  <si>
    <t xml:space="preserve">                                                     (i) das Vorhaben keine Auswirkungen hat bzw. der Indikator nicht relevant für das Vorhaben ist, oder </t>
  </si>
  <si>
    <t>Für allfällige Fragen im Zusammenhang mit dem Nachhaltigkeitskompass wenden Sie sich bitte an:</t>
  </si>
  <si>
    <t xml:space="preserve">Der vorliegende Kompass ist im Internet abrufbar unter: http://www.baselland.ch/docs/bud/aue/nach/nh-kompass.xls. </t>
  </si>
  <si>
    <t>Amt für Umweltschutz und Energie BL</t>
  </si>
  <si>
    <t>Tel. 061 925 54 62</t>
  </si>
  <si>
    <t>Fax 061 925 69 84</t>
  </si>
  <si>
    <t>Reduktion des Wasserverbrauchs</t>
  </si>
  <si>
    <t>Reduktion der Abwassermenge</t>
  </si>
  <si>
    <t>Verbesserung der Qualität der Gewässer als Lebensraum (inkl. Sicherung der Restwassermengen)</t>
  </si>
  <si>
    <t>Reduktion der nicht-ionisierenden Strahlung (Elektrosmog)</t>
  </si>
  <si>
    <t>e-mail: thomas.ilg@bud.bl.ch</t>
  </si>
  <si>
    <t>- ermöglicht eine rasche Übersicht über Stärken und Schwächen eines Vorhabens,</t>
  </si>
  <si>
    <t>Herrn Thomas Ilg</t>
  </si>
  <si>
    <t>4410 Liestal</t>
  </si>
  <si>
    <t>Rheinstrasse 29</t>
  </si>
  <si>
    <t>Reduktion des Littering (Abfallwegwerfen)</t>
  </si>
  <si>
    <t>Verbesserung des vorsorglichen Schutzes des Lebensraumes für häufige Arten</t>
  </si>
  <si>
    <t>Reduktion der Immissionsbelastung Stickoxyde (NOx)</t>
  </si>
  <si>
    <t>Verbesserung der Informationen für die Konsumentinnen und Konsumenten</t>
  </si>
  <si>
    <t xml:space="preserve">Erhöhung des finanziellen Engagements für Zusammenarbeit mit anderen Regionen in der Schweiz oder in industrialisierten Ländern  </t>
  </si>
  <si>
    <t xml:space="preserve">Erhöhung des finanziellen Engagements für Zusammenarbeit mit Regionen in Entwicklungs- oder Transitionsländern  </t>
  </si>
  <si>
    <t>……………………………………….</t>
  </si>
  <si>
    <t xml:space="preserve">1) Projektphase: </t>
  </si>
  <si>
    <t>2) Berücksichtigte Zeitperiode der Projektauswirkungen:</t>
  </si>
  <si>
    <t>-1.5</t>
  </si>
  <si>
    <r>
      <t xml:space="preserve">2. Eingabeblatt: Hier geben Sie allgemeine Merkmale des Vorhabens sowie die qualitative Bewertung anhand einer Liste von Indikatoren ein. In der Spalte "Bemerkungen" können Sie wichtige Hinweise zum besseren Verständnis Ihrer Bewertung geben. In der Spalte "Verbesserungspotenzial" werden mögliche Optimierungen des Vorhabens aus dem Blickwinkel des jeweiligen Nachhaltigkeitsindikators festgehalten. </t>
    </r>
    <r>
      <rPr>
        <b/>
        <sz val="14"/>
        <rFont val="Frutiger Light"/>
        <family val="2"/>
      </rPr>
      <t>Ihre Einträge erfolgen nur auf dem Eingabeblatt</t>
    </r>
    <r>
      <rPr>
        <sz val="14"/>
        <rFont val="Frutiger Light"/>
        <family val="2"/>
      </rPr>
      <t xml:space="preserve">. </t>
    </r>
    <r>
      <rPr>
        <b/>
        <sz val="14"/>
        <rFont val="Frutiger Light"/>
        <family val="2"/>
      </rPr>
      <t>Für die Einträge benötigen Sie ca. 1 Stunde.</t>
    </r>
  </si>
  <si>
    <t>Reduktion der mikrobiologischen Verunreinigungen</t>
  </si>
  <si>
    <t>7. Starke Zielkonflikte zwischen den Dimensionen Umwelt / Wirtschaft / Gesellschaft (qualitative Beurteilung)</t>
  </si>
  <si>
    <t>3. Langfristige Auswirkungen (z.B. 30 Jahre oder länger)</t>
  </si>
  <si>
    <t>4. Grossräumige Auswirkungen (z.B. gesamtes Kantonsgebiet oder mehr)</t>
  </si>
  <si>
    <t>5. Hohe Aufwände / Erträge für den Kanton (z.B. 10 Mio. CHF oder mehr)</t>
  </si>
  <si>
    <t>6. Hohe indirekte finanzielle Auswirkungen für den Kanton / für andere Akteure (z.B. 10 Mio. CHF über alle Betroffenen kumuliert oder mehr)</t>
  </si>
  <si>
    <t xml:space="preserve">Im Kanton Basel-Landschaft wird der Nachhaltigkeitskompass auf alle Landratsvorlagen und Regierungsratsbeschlüsse, welche gemäss der Relevanzprüfung (vgl. unten) als nachhaltigkeitsrelevant eingestuft werden, standardmässig angewendet. Ausserdem wird er für die Nachhaltigkeitsbeurteilung weiterer ausgewählter, jährlich zu bestimmender Vorhaben mit hoher Relevanz für den Kanton verwendet. Es steht zudem jedem Projektleitenden frei, den Nachhaltigkeitskompass auf die eigenen Vorhaben anzuwenden, um Optimierungspotenziale zu bestimmen.  </t>
  </si>
  <si>
    <t xml:space="preserve">Eine Anwendung des Nachhaltigkeitskompasses ist angebracht, wenn das Vorhaben mindestens drei der folgenden Relevanzkriterien erfüllt: </t>
  </si>
  <si>
    <t>2. Grosse Anzahl Betroffene (z.B. 50'000 oder mehr)</t>
  </si>
  <si>
    <t>Internet-Adresse und Kontakt:</t>
  </si>
  <si>
    <t>Verbesserung des Angebots an Altersheimen und -residenzen</t>
  </si>
  <si>
    <t>Verbesserung des Kino-, Theater-, Museen- oder Musikangebots (ernste &amp; Unterhaltungsmusik)</t>
  </si>
  <si>
    <t xml:space="preserve">3) Direkte Projektkosten (kumulierte Aufwände des Kantons in CHF während der Projektphase): </t>
  </si>
  <si>
    <t>1. Hohe Bedeutung für weitere / spätere Vorhaben (z.B. im Falle eines Pilotprojekts oder eines Vorhabens in der Planungsphase)</t>
  </si>
  <si>
    <t>Die in Klammern angegebenen Hinweise bzw. Schwellenwerte sind als Anhaltspunkte zu verstehen, die situativ angepasst werden können.</t>
  </si>
  <si>
    <t xml:space="preserve">Der Nachhaltigkeitskompass ist ein Instrument für die Beurteilung der Wirkungen von Vorhaben eines Kantons auf die Nachhaltige Entwicklung. Eine ausführliche Beschreibung von Ziel, Anwendungsbereich, Merkmalen und Vorgehen bei der Anwendung des Nachhaltigkeitskompasses sowie Anleitungen für eine Analyse der Ergebnisse befinden sich in einem separaten Leitfaden (vgl.: http://www.baselland.ch/docs/bud/aue/nach/leitfaden-kompass.pdf). Nachfolgend werden die wesentlichen Aspekte kurz beschrieben. </t>
  </si>
  <si>
    <t>- fördert das Verständnis von Nachhaltiger Entwicklung.</t>
  </si>
  <si>
    <t xml:space="preserve">                                                     das Vorhaben aus Sicht einer Nachhaltigen Entwicklung stark negative und zudem unmittelbare bzw. mit Sicherheit eintretende Auswirkungen hat</t>
  </si>
  <si>
    <t xml:space="preserve">                                                     (i) das Vorhaben aus Sicht einer Nachhaltigen Entwicklung negative Auswirkungen hat, oder </t>
  </si>
  <si>
    <t xml:space="preserve">                                                     (ii) es unsicher ist, ob die Auswirkungen des Vorhabens aus Sicht einer Nachhaltigen Entwicklung positiv oder negativ sind  </t>
  </si>
  <si>
    <t xml:space="preserve">                                                     (i) das Vorhaben aus Sicht einer Nachhaltigen Entwicklung positive Auswirkungen hat, oder </t>
  </si>
  <si>
    <t xml:space="preserve">                                                     das Vorhaben aus Sicht einer Nachhaltigen Entwicklung stark positive und zudem unmittelbare bzw. mit Sicherheit eintretende Auswirkungen hat.</t>
  </si>
  <si>
    <t>Verbesserung des Schutzes vor Naturkatastrophen</t>
  </si>
  <si>
    <t>r</t>
  </si>
</sst>
</file>

<file path=xl/styles.xml><?xml version="1.0" encoding="utf-8"?>
<styleSheet xmlns="http://schemas.openxmlformats.org/spreadsheetml/2006/main">
  <numFmts count="3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 &quot;#,##0;\-&quot;Fr &quot;#,##0"/>
    <numFmt numFmtId="165" formatCode="&quot;Fr &quot;#,##0;[Red]\-&quot;Fr &quot;#,##0"/>
    <numFmt numFmtId="166" formatCode="&quot;Fr &quot;#,##0.00;\-&quot;Fr &quot;#,##0.00"/>
    <numFmt numFmtId="167" formatCode="&quot;Fr &quot;#,##0.00;[Red]\-&quot;Fr &quot;#,##0.00"/>
    <numFmt numFmtId="168" formatCode="_-&quot;Fr &quot;* #,##0_-;\-&quot;Fr &quot;* #,##0_-;_-&quot;Fr &quot;* &quot;-&quot;_-;_-@_-"/>
    <numFmt numFmtId="169" formatCode="_-* #,##0_-;\-* #,##0_-;_-* &quot;-&quot;_-;_-@_-"/>
    <numFmt numFmtId="170" formatCode="_-&quot;Fr &quot;* #,##0.00_-;\-&quot;Fr &quot;* #,##0.00_-;_-&quot;Fr &quot;*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
    <numFmt numFmtId="182" formatCode="&quot;Ja&quot;;&quot;Ja&quot;;&quot;Nein&quot;"/>
    <numFmt numFmtId="183" formatCode="&quot;Wahr&quot;;&quot;Wahr&quot;;&quot;Falsch&quot;"/>
    <numFmt numFmtId="184" formatCode="&quot;Ein&quot;;&quot;Ein&quot;;&quot;Aus&quot;"/>
    <numFmt numFmtId="185" formatCode="[$€-2]\ #,##0.00_);[Red]\([$€-2]\ #,##0.00\)"/>
  </numFmts>
  <fonts count="50">
    <font>
      <sz val="10"/>
      <name val="Arial"/>
      <family val="0"/>
    </font>
    <font>
      <b/>
      <sz val="10"/>
      <name val="Arial"/>
      <family val="0"/>
    </font>
    <font>
      <i/>
      <sz val="10"/>
      <name val="Arial"/>
      <family val="0"/>
    </font>
    <font>
      <b/>
      <i/>
      <sz val="10"/>
      <name val="Arial"/>
      <family val="0"/>
    </font>
    <font>
      <sz val="10"/>
      <name val="Frutiger Light"/>
      <family val="2"/>
    </font>
    <font>
      <b/>
      <sz val="10"/>
      <name val="Frutiger Light"/>
      <family val="2"/>
    </font>
    <font>
      <b/>
      <sz val="14"/>
      <name val="Frutiger Light"/>
      <family val="2"/>
    </font>
    <font>
      <sz val="10"/>
      <color indexed="9"/>
      <name val="Frutiger Light"/>
      <family val="2"/>
    </font>
    <font>
      <i/>
      <sz val="10"/>
      <name val="Frutiger light"/>
      <family val="2"/>
    </font>
    <font>
      <i/>
      <sz val="12"/>
      <name val="Frutiger light"/>
      <family val="2"/>
    </font>
    <font>
      <b/>
      <sz val="18"/>
      <name val="Frutiger light"/>
      <family val="2"/>
    </font>
    <font>
      <sz val="12"/>
      <name val="Frutiger Light"/>
      <family val="2"/>
    </font>
    <font>
      <b/>
      <sz val="12"/>
      <name val="Frutiger Light"/>
      <family val="2"/>
    </font>
    <font>
      <b/>
      <i/>
      <sz val="13"/>
      <name val="Frutiger Light"/>
      <family val="2"/>
    </font>
    <font>
      <sz val="12"/>
      <color indexed="9"/>
      <name val="Frutiger Light"/>
      <family val="2"/>
    </font>
    <font>
      <b/>
      <sz val="18"/>
      <color indexed="8"/>
      <name val="Frutiger Light"/>
      <family val="2"/>
    </font>
    <font>
      <sz val="10"/>
      <color indexed="8"/>
      <name val="Frutiger Light"/>
      <family val="2"/>
    </font>
    <font>
      <b/>
      <i/>
      <sz val="10"/>
      <name val="Frutiger Light"/>
      <family val="2"/>
    </font>
    <font>
      <b/>
      <sz val="10"/>
      <color indexed="17"/>
      <name val="Frutiger Light"/>
      <family val="2"/>
    </font>
    <font>
      <sz val="10"/>
      <color indexed="17"/>
      <name val="Frutiger Light"/>
      <family val="2"/>
    </font>
    <font>
      <b/>
      <sz val="10"/>
      <color indexed="12"/>
      <name val="Frutiger Light"/>
      <family val="2"/>
    </font>
    <font>
      <sz val="10"/>
      <color indexed="12"/>
      <name val="Frutiger Light"/>
      <family val="2"/>
    </font>
    <font>
      <b/>
      <sz val="10"/>
      <color indexed="10"/>
      <name val="Frutiger Light"/>
      <family val="2"/>
    </font>
    <font>
      <sz val="10"/>
      <color indexed="10"/>
      <name val="Frutiger Light"/>
      <family val="2"/>
    </font>
    <font>
      <i/>
      <sz val="14"/>
      <name val="Frutiger light"/>
      <family val="2"/>
    </font>
    <font>
      <sz val="14"/>
      <name val="Frutiger Light"/>
      <family val="2"/>
    </font>
    <font>
      <sz val="14"/>
      <color indexed="9"/>
      <name val="Frutiger Light"/>
      <family val="2"/>
    </font>
    <font>
      <sz val="16"/>
      <color indexed="9"/>
      <name val="Frutiger Light"/>
      <family val="2"/>
    </font>
    <font>
      <b/>
      <sz val="16"/>
      <color indexed="9"/>
      <name val="Frutiger Light"/>
      <family val="2"/>
    </font>
    <font>
      <i/>
      <sz val="18"/>
      <name val="Frutiger Light"/>
      <family val="2"/>
    </font>
    <font>
      <b/>
      <sz val="20"/>
      <name val="Frutiger light"/>
      <family val="2"/>
    </font>
    <font>
      <sz val="9"/>
      <color indexed="9"/>
      <name val="Frutiger Light"/>
      <family val="2"/>
    </font>
    <font>
      <b/>
      <i/>
      <sz val="14"/>
      <name val="Frutiger Light"/>
      <family val="2"/>
    </font>
    <font>
      <b/>
      <i/>
      <sz val="10"/>
      <color indexed="9"/>
      <name val="Frutiger light"/>
      <family val="2"/>
    </font>
    <font>
      <sz val="1"/>
      <color indexed="9"/>
      <name val="Times New Roman"/>
      <family val="1"/>
    </font>
    <font>
      <sz val="1"/>
      <color indexed="34"/>
      <name val="Times New Roman"/>
      <family val="1"/>
    </font>
    <font>
      <i/>
      <sz val="10"/>
      <name val="Times New Roman"/>
      <family val="1"/>
    </font>
    <font>
      <b/>
      <sz val="12"/>
      <name val="Times New Roman"/>
      <family val="1"/>
    </font>
    <font>
      <b/>
      <i/>
      <sz val="13"/>
      <name val="Times New Roman"/>
      <family val="1"/>
    </font>
    <font>
      <b/>
      <sz val="13"/>
      <name val="Times New Roman"/>
      <family val="1"/>
    </font>
    <font>
      <sz val="8"/>
      <name val="Frutiger Light"/>
      <family val="2"/>
    </font>
    <font>
      <sz val="10"/>
      <color indexed="17"/>
      <name val="Times New Roman"/>
      <family val="1"/>
    </font>
    <font>
      <sz val="10"/>
      <color indexed="12"/>
      <name val="Times New Roman"/>
      <family val="1"/>
    </font>
    <font>
      <sz val="10"/>
      <color indexed="10"/>
      <name val="Times New Roman"/>
      <family val="1"/>
    </font>
    <font>
      <b/>
      <sz val="13"/>
      <name val="Frutiger Light"/>
      <family val="2"/>
    </font>
    <font>
      <sz val="8"/>
      <name val="Arial"/>
      <family val="0"/>
    </font>
    <font>
      <u val="single"/>
      <sz val="10"/>
      <color indexed="12"/>
      <name val="Arial"/>
      <family val="0"/>
    </font>
    <font>
      <u val="single"/>
      <sz val="10"/>
      <color indexed="36"/>
      <name val="Arial"/>
      <family val="0"/>
    </font>
    <font>
      <b/>
      <i/>
      <sz val="11"/>
      <name val="Frutiger Light"/>
      <family val="2"/>
    </font>
    <font>
      <sz val="11"/>
      <name val="Arial"/>
      <family val="0"/>
    </font>
  </fonts>
  <fills count="17">
    <fill>
      <patternFill/>
    </fill>
    <fill>
      <patternFill patternType="gray125"/>
    </fill>
    <fill>
      <patternFill patternType="solid">
        <fgColor indexed="8"/>
        <bgColor indexed="64"/>
      </patternFill>
    </fill>
    <fill>
      <patternFill patternType="solid">
        <fgColor indexed="50"/>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darkHorizontal">
        <bgColor indexed="42"/>
      </patternFill>
    </fill>
    <fill>
      <patternFill patternType="darkHorizontal"/>
    </fill>
    <fill>
      <patternFill patternType="darkHorizontal">
        <bgColor indexed="29"/>
      </patternFill>
    </fill>
    <fill>
      <patternFill patternType="darkHorizontal">
        <bgColor indexed="15"/>
      </patternFill>
    </fill>
    <fill>
      <patternFill patternType="darkHorizontal">
        <bgColor indexed="41"/>
      </patternFill>
    </fill>
  </fills>
  <borders count="20">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318">
    <xf numFmtId="0" fontId="0" fillId="0" borderId="0" xfId="0" applyAlignment="1">
      <alignment/>
    </xf>
    <xf numFmtId="0" fontId="4" fillId="0" borderId="0" xfId="20" applyFont="1" applyBorder="1">
      <alignment/>
      <protection/>
    </xf>
    <xf numFmtId="0" fontId="4" fillId="0" borderId="0" xfId="20" applyFont="1" applyBorder="1" applyAlignment="1">
      <alignment horizontal="center"/>
      <protection/>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2" fontId="7" fillId="0" borderId="0" xfId="20" applyNumberFormat="1" applyFont="1" applyBorder="1" applyAlignment="1">
      <alignment horizontal="center"/>
      <protection/>
    </xf>
    <xf numFmtId="0" fontId="8" fillId="0" borderId="0" xfId="0" applyFont="1" applyAlignment="1">
      <alignment/>
    </xf>
    <xf numFmtId="0" fontId="9" fillId="0" borderId="0" xfId="0" applyFont="1" applyAlignment="1">
      <alignment/>
    </xf>
    <xf numFmtId="0" fontId="6"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4" fillId="2" borderId="0" xfId="0" applyFont="1" applyFill="1" applyAlignment="1">
      <alignment/>
    </xf>
    <xf numFmtId="0" fontId="10" fillId="0" borderId="0" xfId="0" applyFont="1" applyAlignment="1">
      <alignment/>
    </xf>
    <xf numFmtId="0" fontId="4" fillId="0" borderId="0" xfId="0" applyFont="1" applyAlignment="1">
      <alignment/>
    </xf>
    <xf numFmtId="0" fontId="5" fillId="0" borderId="0" xfId="0" applyFont="1" applyBorder="1" applyAlignment="1">
      <alignment/>
    </xf>
    <xf numFmtId="0" fontId="4" fillId="0" borderId="1" xfId="0" applyFont="1" applyBorder="1" applyAlignment="1">
      <alignment/>
    </xf>
    <xf numFmtId="0" fontId="5" fillId="0" borderId="1" xfId="0" applyFont="1" applyBorder="1" applyAlignment="1">
      <alignment/>
    </xf>
    <xf numFmtId="0" fontId="11" fillId="2" borderId="0" xfId="0" applyFont="1" applyFill="1" applyAlignment="1">
      <alignment/>
    </xf>
    <xf numFmtId="0" fontId="11" fillId="2" borderId="0" xfId="0" applyFont="1" applyFill="1" applyAlignment="1">
      <alignment/>
    </xf>
    <xf numFmtId="0" fontId="6" fillId="2" borderId="0" xfId="0" applyFont="1" applyFill="1" applyBorder="1" applyAlignment="1">
      <alignment horizontal="centerContinuous"/>
    </xf>
    <xf numFmtId="0" fontId="11" fillId="0" borderId="1" xfId="0" applyFont="1" applyBorder="1" applyAlignment="1">
      <alignment/>
    </xf>
    <xf numFmtId="0" fontId="11" fillId="0" borderId="0" xfId="0" applyFont="1" applyBorder="1" applyAlignment="1">
      <alignment/>
    </xf>
    <xf numFmtId="0" fontId="11" fillId="0" borderId="2" xfId="0" applyFont="1" applyBorder="1" applyAlignment="1">
      <alignment/>
    </xf>
    <xf numFmtId="0" fontId="11" fillId="0" borderId="3" xfId="0" applyFont="1" applyBorder="1" applyAlignment="1">
      <alignment/>
    </xf>
    <xf numFmtId="0" fontId="14" fillId="3" borderId="1" xfId="0" applyFont="1" applyFill="1" applyBorder="1" applyAlignment="1">
      <alignment/>
    </xf>
    <xf numFmtId="0" fontId="4" fillId="0" borderId="0" xfId="0" applyFont="1" applyBorder="1" applyAlignment="1">
      <alignment horizontal="right" wrapText="1"/>
    </xf>
    <xf numFmtId="0" fontId="5" fillId="0" borderId="1" xfId="20" applyFont="1" applyBorder="1">
      <alignment/>
      <protection/>
    </xf>
    <xf numFmtId="0" fontId="4" fillId="0" borderId="0" xfId="0" applyFont="1" applyBorder="1" applyAlignment="1">
      <alignment horizontal="right"/>
    </xf>
    <xf numFmtId="0" fontId="12" fillId="0" borderId="1" xfId="0" applyFont="1" applyBorder="1" applyAlignment="1">
      <alignment/>
    </xf>
    <xf numFmtId="0" fontId="14" fillId="4" borderId="1" xfId="0" applyFont="1" applyFill="1" applyBorder="1" applyAlignment="1">
      <alignment/>
    </xf>
    <xf numFmtId="0" fontId="11" fillId="0" borderId="0" xfId="0" applyFont="1" applyAlignment="1">
      <alignment/>
    </xf>
    <xf numFmtId="0" fontId="11" fillId="0" borderId="0" xfId="0" applyFont="1" applyAlignment="1">
      <alignment/>
    </xf>
    <xf numFmtId="0" fontId="5" fillId="0" borderId="0" xfId="20" applyFont="1" applyBorder="1" applyAlignment="1">
      <alignment horizontal="centerContinuous"/>
      <protection/>
    </xf>
    <xf numFmtId="0" fontId="8" fillId="0" borderId="0" xfId="20" applyFont="1" applyBorder="1" applyAlignment="1">
      <alignment horizontal="center"/>
      <protection/>
    </xf>
    <xf numFmtId="180" fontId="8" fillId="0" borderId="0" xfId="20" applyNumberFormat="1" applyFont="1" applyBorder="1" applyAlignment="1">
      <alignment horizontal="center"/>
      <protection/>
    </xf>
    <xf numFmtId="0" fontId="8" fillId="0" borderId="0" xfId="20" applyFont="1" applyBorder="1" applyAlignment="1">
      <alignment horizontal="centerContinuous"/>
      <protection/>
    </xf>
    <xf numFmtId="0" fontId="5" fillId="0" borderId="3" xfId="0" applyFont="1" applyBorder="1" applyAlignment="1">
      <alignment/>
    </xf>
    <xf numFmtId="2" fontId="18" fillId="0" borderId="0" xfId="20" applyNumberFormat="1" applyFont="1" applyBorder="1" applyAlignment="1">
      <alignment horizontal="center"/>
      <protection/>
    </xf>
    <xf numFmtId="0" fontId="19" fillId="0" borderId="0" xfId="20" applyFont="1" applyFill="1" applyBorder="1">
      <alignment/>
      <protection/>
    </xf>
    <xf numFmtId="2" fontId="20" fillId="0" borderId="0" xfId="20" applyNumberFormat="1" applyFont="1" applyBorder="1" applyAlignment="1">
      <alignment horizontal="center"/>
      <protection/>
    </xf>
    <xf numFmtId="0" fontId="21" fillId="0" borderId="0" xfId="20" applyFont="1" applyBorder="1">
      <alignment/>
      <protection/>
    </xf>
    <xf numFmtId="2" fontId="22" fillId="0" borderId="0" xfId="20" applyNumberFormat="1" applyFont="1" applyBorder="1" applyAlignment="1">
      <alignment horizontal="center"/>
      <protection/>
    </xf>
    <xf numFmtId="0" fontId="23" fillId="0" borderId="0" xfId="20" applyFont="1" applyBorder="1">
      <alignment/>
      <protection/>
    </xf>
    <xf numFmtId="180" fontId="8" fillId="0" borderId="0" xfId="0" applyNumberFormat="1" applyFont="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15" fillId="5" borderId="1" xfId="0" applyFont="1" applyFill="1" applyBorder="1" applyAlignment="1">
      <alignment/>
    </xf>
    <xf numFmtId="0" fontId="16" fillId="5" borderId="0" xfId="0" applyFont="1" applyFill="1" applyBorder="1" applyAlignment="1">
      <alignment/>
    </xf>
    <xf numFmtId="0" fontId="16" fillId="5" borderId="7" xfId="0" applyFont="1" applyFill="1" applyBorder="1" applyAlignment="1">
      <alignment/>
    </xf>
    <xf numFmtId="0" fontId="5" fillId="2" borderId="1" xfId="0" applyFont="1" applyFill="1" applyBorder="1" applyAlignment="1">
      <alignment/>
    </xf>
    <xf numFmtId="0" fontId="4" fillId="2" borderId="0" xfId="0" applyFont="1" applyFill="1" applyBorder="1" applyAlignment="1">
      <alignment/>
    </xf>
    <xf numFmtId="0" fontId="4" fillId="2" borderId="7" xfId="0" applyFont="1" applyFill="1" applyBorder="1" applyAlignment="1">
      <alignment/>
    </xf>
    <xf numFmtId="180" fontId="17" fillId="0" borderId="0" xfId="0" applyNumberFormat="1" applyFont="1" applyBorder="1" applyAlignment="1">
      <alignment horizontal="centerContinuous"/>
    </xf>
    <xf numFmtId="0" fontId="5" fillId="0" borderId="2" xfId="0" applyFont="1" applyBorder="1" applyAlignment="1">
      <alignment/>
    </xf>
    <xf numFmtId="0" fontId="18" fillId="0" borderId="1" xfId="0" applyFont="1" applyBorder="1" applyAlignment="1">
      <alignment/>
    </xf>
    <xf numFmtId="0" fontId="18" fillId="0" borderId="1" xfId="0" applyFont="1" applyBorder="1" applyAlignment="1">
      <alignment horizontal="centerContinuous"/>
    </xf>
    <xf numFmtId="0" fontId="18" fillId="0" borderId="0" xfId="0" applyFont="1" applyBorder="1" applyAlignment="1">
      <alignment horizontal="centerContinuous"/>
    </xf>
    <xf numFmtId="0" fontId="20" fillId="0" borderId="1" xfId="0" applyFont="1" applyBorder="1" applyAlignment="1">
      <alignment/>
    </xf>
    <xf numFmtId="0" fontId="22" fillId="0" borderId="1" xfId="0" applyFont="1" applyBorder="1" applyAlignment="1">
      <alignment/>
    </xf>
    <xf numFmtId="0" fontId="22" fillId="0" borderId="0" xfId="0" applyFont="1" applyBorder="1" applyAlignment="1">
      <alignment/>
    </xf>
    <xf numFmtId="0" fontId="7" fillId="3" borderId="0" xfId="20" applyFont="1" applyFill="1" applyBorder="1">
      <alignment/>
      <protection/>
    </xf>
    <xf numFmtId="0" fontId="14" fillId="4" borderId="0" xfId="0" applyFont="1" applyFill="1" applyBorder="1" applyAlignment="1">
      <alignment/>
    </xf>
    <xf numFmtId="0" fontId="26" fillId="3" borderId="1" xfId="20" applyFont="1" applyFill="1" applyBorder="1" applyAlignment="1">
      <alignment horizontal="center"/>
      <protection/>
    </xf>
    <xf numFmtId="0" fontId="26" fillId="3" borderId="0" xfId="20" applyFont="1" applyFill="1" applyBorder="1" applyAlignment="1">
      <alignment horizontal="center"/>
      <protection/>
    </xf>
    <xf numFmtId="0" fontId="26" fillId="3" borderId="7" xfId="20" applyFont="1" applyFill="1" applyBorder="1" applyAlignment="1">
      <alignment horizontal="center"/>
      <protection/>
    </xf>
    <xf numFmtId="0" fontId="26" fillId="4" borderId="0" xfId="20" applyFont="1" applyFill="1" applyBorder="1" applyAlignment="1">
      <alignment horizontal="center"/>
      <protection/>
    </xf>
    <xf numFmtId="0" fontId="26" fillId="4" borderId="7" xfId="20" applyFont="1" applyFill="1" applyBorder="1" applyAlignment="1">
      <alignment horizontal="center"/>
      <protection/>
    </xf>
    <xf numFmtId="0" fontId="30" fillId="5" borderId="4" xfId="0" applyFont="1" applyFill="1" applyBorder="1" applyAlignment="1">
      <alignment horizontal="left"/>
    </xf>
    <xf numFmtId="0" fontId="30" fillId="5" borderId="5" xfId="0" applyFont="1" applyFill="1" applyBorder="1" applyAlignment="1">
      <alignment horizontal="left"/>
    </xf>
    <xf numFmtId="0" fontId="10" fillId="5" borderId="5" xfId="0" applyFont="1" applyFill="1" applyBorder="1" applyAlignment="1">
      <alignment horizontal="left"/>
    </xf>
    <xf numFmtId="0" fontId="6" fillId="2" borderId="1" xfId="0" applyFont="1" applyFill="1" applyBorder="1" applyAlignment="1">
      <alignment horizontal="left"/>
    </xf>
    <xf numFmtId="0" fontId="12" fillId="2" borderId="0" xfId="0" applyFont="1" applyFill="1" applyBorder="1" applyAlignment="1">
      <alignment/>
    </xf>
    <xf numFmtId="0" fontId="6" fillId="2" borderId="0" xfId="0" applyFont="1" applyFill="1" applyBorder="1" applyAlignment="1">
      <alignment/>
    </xf>
    <xf numFmtId="0" fontId="12" fillId="0" borderId="0" xfId="0" applyFont="1" applyFill="1" applyBorder="1" applyAlignment="1">
      <alignment/>
    </xf>
    <xf numFmtId="0" fontId="6" fillId="0" borderId="0" xfId="0" applyFont="1" applyFill="1" applyBorder="1" applyAlignment="1">
      <alignment/>
    </xf>
    <xf numFmtId="0" fontId="14" fillId="3" borderId="0" xfId="0" applyFont="1" applyFill="1" applyBorder="1" applyAlignment="1">
      <alignment/>
    </xf>
    <xf numFmtId="0" fontId="28" fillId="4" borderId="1" xfId="0" applyFont="1" applyFill="1" applyBorder="1" applyAlignment="1">
      <alignment/>
    </xf>
    <xf numFmtId="0" fontId="11" fillId="6" borderId="4" xfId="0" applyFont="1" applyFill="1" applyBorder="1" applyAlignment="1">
      <alignment/>
    </xf>
    <xf numFmtId="2" fontId="31" fillId="0" borderId="0" xfId="20" applyNumberFormat="1" applyFont="1" applyBorder="1" applyAlignment="1">
      <alignment horizontal="center"/>
      <protection/>
    </xf>
    <xf numFmtId="0" fontId="11" fillId="6" borderId="5" xfId="0" applyFont="1" applyFill="1" applyBorder="1" applyAlignment="1">
      <alignment/>
    </xf>
    <xf numFmtId="0" fontId="11" fillId="6" borderId="1" xfId="0" applyFont="1" applyFill="1" applyBorder="1" applyAlignment="1">
      <alignment/>
    </xf>
    <xf numFmtId="0" fontId="11" fillId="6" borderId="0" xfId="0" applyFont="1" applyFill="1" applyBorder="1" applyAlignment="1">
      <alignment/>
    </xf>
    <xf numFmtId="0" fontId="4" fillId="6" borderId="0" xfId="0" applyFont="1" applyFill="1" applyBorder="1" applyAlignment="1">
      <alignment/>
    </xf>
    <xf numFmtId="2" fontId="31" fillId="0" borderId="8" xfId="20" applyNumberFormat="1" applyFont="1" applyBorder="1" applyAlignment="1">
      <alignment horizontal="center"/>
      <protection/>
    </xf>
    <xf numFmtId="2" fontId="31" fillId="0" borderId="9" xfId="20" applyNumberFormat="1" applyFont="1" applyBorder="1" applyAlignment="1">
      <alignment horizontal="center"/>
      <protection/>
    </xf>
    <xf numFmtId="2" fontId="31" fillId="0" borderId="1" xfId="20" applyNumberFormat="1" applyFont="1" applyBorder="1" applyAlignment="1">
      <alignment horizontal="center"/>
      <protection/>
    </xf>
    <xf numFmtId="0" fontId="26" fillId="4" borderId="0" xfId="20" applyFont="1" applyFill="1" applyBorder="1" applyAlignment="1">
      <alignment horizontal="centerContinuous"/>
      <protection/>
    </xf>
    <xf numFmtId="0" fontId="26" fillId="4" borderId="7" xfId="20" applyFont="1" applyFill="1" applyBorder="1" applyAlignment="1">
      <alignment horizontal="centerContinuous"/>
      <protection/>
    </xf>
    <xf numFmtId="0" fontId="27" fillId="4" borderId="0" xfId="0" applyFont="1" applyFill="1" applyBorder="1" applyAlignment="1">
      <alignment/>
    </xf>
    <xf numFmtId="0" fontId="11" fillId="7" borderId="5" xfId="0" applyFont="1" applyFill="1" applyBorder="1" applyAlignment="1">
      <alignment/>
    </xf>
    <xf numFmtId="0" fontId="11" fillId="7" borderId="4" xfId="0" applyFont="1" applyFill="1" applyBorder="1" applyAlignment="1">
      <alignment/>
    </xf>
    <xf numFmtId="0" fontId="11" fillId="7" borderId="0" xfId="0" applyFont="1" applyFill="1" applyBorder="1" applyAlignment="1">
      <alignment/>
    </xf>
    <xf numFmtId="0" fontId="11" fillId="7" borderId="1" xfId="0" applyFont="1" applyFill="1" applyBorder="1" applyAlignment="1">
      <alignment/>
    </xf>
    <xf numFmtId="0" fontId="4" fillId="7" borderId="0" xfId="0" applyFont="1" applyFill="1" applyBorder="1" applyAlignment="1">
      <alignment horizontal="right"/>
    </xf>
    <xf numFmtId="0" fontId="28" fillId="8" borderId="1" xfId="0" applyFont="1" applyFill="1" applyBorder="1" applyAlignment="1">
      <alignment/>
    </xf>
    <xf numFmtId="0" fontId="14" fillId="8" borderId="0" xfId="0" applyFont="1" applyFill="1" applyBorder="1" applyAlignment="1">
      <alignment/>
    </xf>
    <xf numFmtId="0" fontId="14" fillId="8" borderId="1" xfId="0" applyFont="1" applyFill="1" applyBorder="1" applyAlignment="1">
      <alignment/>
    </xf>
    <xf numFmtId="0" fontId="26" fillId="8" borderId="0" xfId="20" applyFont="1" applyFill="1" applyBorder="1" applyAlignment="1">
      <alignment horizontal="center"/>
      <protection/>
    </xf>
    <xf numFmtId="0" fontId="26" fillId="8" borderId="7" xfId="20" applyFont="1" applyFill="1" applyBorder="1" applyAlignment="1">
      <alignment horizontal="center"/>
      <protection/>
    </xf>
    <xf numFmtId="0" fontId="11" fillId="9" borderId="4" xfId="0" applyFont="1" applyFill="1" applyBorder="1" applyAlignment="1">
      <alignment/>
    </xf>
    <xf numFmtId="0" fontId="11" fillId="9" borderId="5" xfId="0" applyFont="1" applyFill="1" applyBorder="1" applyAlignment="1">
      <alignment/>
    </xf>
    <xf numFmtId="0" fontId="11" fillId="9" borderId="1" xfId="0" applyFont="1" applyFill="1" applyBorder="1" applyAlignment="1">
      <alignment/>
    </xf>
    <xf numFmtId="0" fontId="11" fillId="9" borderId="0" xfId="0" applyFont="1" applyFill="1" applyBorder="1" applyAlignment="1">
      <alignment/>
    </xf>
    <xf numFmtId="0" fontId="20" fillId="0" borderId="0" xfId="0" applyFont="1" applyBorder="1" applyAlignment="1">
      <alignment/>
    </xf>
    <xf numFmtId="0" fontId="20" fillId="0" borderId="2" xfId="0" applyFont="1" applyBorder="1" applyAlignment="1">
      <alignment/>
    </xf>
    <xf numFmtId="0" fontId="20" fillId="0" borderId="3" xfId="0" applyFont="1" applyBorder="1" applyAlignment="1">
      <alignment/>
    </xf>
    <xf numFmtId="0" fontId="21" fillId="0" borderId="3" xfId="20" applyFont="1" applyBorder="1">
      <alignment/>
      <protection/>
    </xf>
    <xf numFmtId="0" fontId="11" fillId="10" borderId="1" xfId="0" applyFont="1" applyFill="1" applyBorder="1" applyAlignment="1">
      <alignment/>
    </xf>
    <xf numFmtId="0" fontId="11" fillId="10" borderId="0" xfId="0" applyFont="1" applyFill="1" applyBorder="1" applyAlignment="1">
      <alignment/>
    </xf>
    <xf numFmtId="0" fontId="11" fillId="0" borderId="0" xfId="0" applyFont="1" applyBorder="1" applyAlignment="1">
      <alignment horizontal="right"/>
    </xf>
    <xf numFmtId="0" fontId="8" fillId="0" borderId="3" xfId="20" applyFont="1" applyBorder="1" applyAlignment="1">
      <alignment horizontal="center"/>
      <protection/>
    </xf>
    <xf numFmtId="0" fontId="9" fillId="0" borderId="0" xfId="0" applyFont="1" applyBorder="1" applyAlignment="1">
      <alignment/>
    </xf>
    <xf numFmtId="0" fontId="6" fillId="0" borderId="0" xfId="0" applyFont="1" applyBorder="1" applyAlignment="1">
      <alignment/>
    </xf>
    <xf numFmtId="0" fontId="15" fillId="5" borderId="0" xfId="0" applyFont="1" applyFill="1" applyBorder="1" applyAlignment="1">
      <alignment/>
    </xf>
    <xf numFmtId="0" fontId="5" fillId="2" borderId="0" xfId="0" applyFont="1" applyFill="1" applyBorder="1" applyAlignment="1">
      <alignment/>
    </xf>
    <xf numFmtId="0" fontId="17" fillId="0" borderId="0" xfId="0" applyFont="1" applyBorder="1" applyAlignment="1">
      <alignment/>
    </xf>
    <xf numFmtId="0" fontId="18" fillId="0" borderId="0" xfId="0" applyFont="1" applyBorder="1" applyAlignment="1">
      <alignment/>
    </xf>
    <xf numFmtId="0" fontId="29" fillId="0" borderId="1" xfId="0" applyFont="1" applyFill="1" applyBorder="1" applyAlignment="1">
      <alignment horizontal="left" indent="1"/>
    </xf>
    <xf numFmtId="49" fontId="8" fillId="0" borderId="3" xfId="20" applyNumberFormat="1" applyFont="1" applyBorder="1" applyAlignment="1">
      <alignment horizontal="left"/>
      <protection/>
    </xf>
    <xf numFmtId="0" fontId="33" fillId="0" borderId="0" xfId="20" applyFont="1" applyBorder="1" applyAlignment="1">
      <alignment horizontal="centerContinuous"/>
      <protection/>
    </xf>
    <xf numFmtId="2" fontId="36" fillId="0" borderId="0" xfId="20" applyNumberFormat="1" applyFont="1" applyBorder="1" applyAlignment="1">
      <alignment horizontal="center"/>
      <protection/>
    </xf>
    <xf numFmtId="2" fontId="39" fillId="0" borderId="0" xfId="0" applyNumberFormat="1" applyFont="1" applyBorder="1" applyAlignment="1">
      <alignment horizontal="center"/>
    </xf>
    <xf numFmtId="0" fontId="40" fillId="0" borderId="3" xfId="0" applyFont="1" applyBorder="1" applyAlignment="1">
      <alignment/>
    </xf>
    <xf numFmtId="0" fontId="9" fillId="0" borderId="5" xfId="0" applyFont="1" applyBorder="1" applyAlignment="1">
      <alignment/>
    </xf>
    <xf numFmtId="0" fontId="4" fillId="0" borderId="5" xfId="0" applyFont="1" applyBorder="1" applyAlignment="1">
      <alignment/>
    </xf>
    <xf numFmtId="0" fontId="37" fillId="0" borderId="5" xfId="0" applyFont="1" applyFill="1" applyBorder="1" applyAlignment="1">
      <alignment horizontal="left"/>
    </xf>
    <xf numFmtId="0" fontId="4" fillId="0" borderId="7" xfId="0" applyFont="1" applyBorder="1" applyAlignment="1">
      <alignment/>
    </xf>
    <xf numFmtId="0" fontId="37" fillId="0" borderId="0" xfId="0" applyFont="1" applyFill="1" applyBorder="1" applyAlignment="1">
      <alignment horizontal="left"/>
    </xf>
    <xf numFmtId="0" fontId="5" fillId="0" borderId="7" xfId="20" applyFont="1" applyBorder="1" applyAlignment="1">
      <alignment horizontal="centerContinuous"/>
      <protection/>
    </xf>
    <xf numFmtId="0" fontId="17" fillId="0" borderId="1" xfId="0" applyFont="1" applyBorder="1" applyAlignment="1">
      <alignment/>
    </xf>
    <xf numFmtId="0" fontId="8" fillId="0" borderId="0" xfId="0" applyFont="1" applyBorder="1" applyAlignment="1">
      <alignment/>
    </xf>
    <xf numFmtId="180" fontId="40" fillId="0" borderId="3" xfId="20" applyNumberFormat="1" applyFont="1" applyBorder="1" applyAlignment="1">
      <alignment horizontal="center"/>
      <protection/>
    </xf>
    <xf numFmtId="0" fontId="26" fillId="8" borderId="0" xfId="20" applyFont="1" applyFill="1" applyBorder="1" applyAlignment="1">
      <alignment horizontal="centerContinuous"/>
      <protection/>
    </xf>
    <xf numFmtId="180" fontId="42" fillId="0" borderId="0" xfId="20" applyNumberFormat="1" applyFont="1" applyBorder="1" applyAlignment="1">
      <alignment horizontal="center"/>
      <protection/>
    </xf>
    <xf numFmtId="180" fontId="41" fillId="0" borderId="0" xfId="20" applyNumberFormat="1" applyFont="1" applyBorder="1" applyAlignment="1">
      <alignment horizontal="center"/>
      <protection/>
    </xf>
    <xf numFmtId="180" fontId="43" fillId="0" borderId="0" xfId="20" applyNumberFormat="1" applyFont="1" applyBorder="1" applyAlignment="1">
      <alignment horizontal="center"/>
      <protection/>
    </xf>
    <xf numFmtId="180" fontId="42" fillId="0" borderId="10" xfId="20" applyNumberFormat="1" applyFont="1" applyBorder="1" applyAlignment="1">
      <alignment horizontal="center"/>
      <protection/>
    </xf>
    <xf numFmtId="0" fontId="12" fillId="0" borderId="0" xfId="0" applyFont="1" applyAlignment="1">
      <alignment/>
    </xf>
    <xf numFmtId="0" fontId="11" fillId="0" borderId="0" xfId="0" applyFont="1" applyAlignment="1">
      <alignment horizontal="right"/>
    </xf>
    <xf numFmtId="0" fontId="32" fillId="0" borderId="0" xfId="0" applyFont="1" applyBorder="1" applyAlignment="1">
      <alignment/>
    </xf>
    <xf numFmtId="0" fontId="6" fillId="10" borderId="0" xfId="0" applyFont="1" applyFill="1" applyBorder="1" applyAlignment="1">
      <alignment/>
    </xf>
    <xf numFmtId="0" fontId="14" fillId="4" borderId="0" xfId="20" applyFont="1" applyFill="1" applyBorder="1">
      <alignment/>
      <protection/>
    </xf>
    <xf numFmtId="0" fontId="6" fillId="7" borderId="5" xfId="0" applyFont="1" applyFill="1" applyBorder="1" applyAlignment="1">
      <alignment/>
    </xf>
    <xf numFmtId="0" fontId="14" fillId="8" borderId="0" xfId="20" applyFont="1" applyFill="1" applyBorder="1">
      <alignment/>
      <protection/>
    </xf>
    <xf numFmtId="0" fontId="6" fillId="9" borderId="5" xfId="0" applyFont="1" applyFill="1" applyBorder="1" applyAlignment="1">
      <alignment/>
    </xf>
    <xf numFmtId="0" fontId="26" fillId="3" borderId="4" xfId="20" applyFont="1" applyFill="1" applyBorder="1" applyAlignment="1">
      <alignment horizontal="centerContinuous"/>
      <protection/>
    </xf>
    <xf numFmtId="0" fontId="26" fillId="4" borderId="1" xfId="20" applyFont="1" applyFill="1" applyBorder="1" applyAlignment="1">
      <alignment horizontal="centerContinuous"/>
      <protection/>
    </xf>
    <xf numFmtId="0" fontId="26" fillId="4" borderId="1" xfId="20" applyFont="1" applyFill="1" applyBorder="1" applyAlignment="1">
      <alignment horizontal="center"/>
      <protection/>
    </xf>
    <xf numFmtId="0" fontId="26" fillId="8" borderId="1" xfId="20" applyFont="1" applyFill="1" applyBorder="1" applyAlignment="1">
      <alignment horizontal="center"/>
      <protection/>
    </xf>
    <xf numFmtId="0" fontId="11" fillId="0" borderId="0" xfId="0" applyFont="1" applyBorder="1" applyAlignment="1">
      <alignment/>
    </xf>
    <xf numFmtId="0" fontId="26" fillId="3" borderId="5" xfId="20" applyFont="1" applyFill="1" applyBorder="1" applyAlignment="1">
      <alignment horizontal="centerContinuous"/>
      <protection/>
    </xf>
    <xf numFmtId="0" fontId="26" fillId="3" borderId="6" xfId="20" applyFont="1" applyFill="1" applyBorder="1" applyAlignment="1">
      <alignment horizontal="centerContinuous"/>
      <protection/>
    </xf>
    <xf numFmtId="0" fontId="28" fillId="3" borderId="4" xfId="0" applyFont="1" applyFill="1" applyBorder="1" applyAlignment="1">
      <alignment/>
    </xf>
    <xf numFmtId="0" fontId="27" fillId="3" borderId="5" xfId="0" applyFont="1" applyFill="1" applyBorder="1" applyAlignment="1">
      <alignment/>
    </xf>
    <xf numFmtId="0" fontId="7" fillId="3" borderId="5" xfId="20" applyFont="1" applyFill="1" applyBorder="1">
      <alignment/>
      <protection/>
    </xf>
    <xf numFmtId="0" fontId="10" fillId="5" borderId="6" xfId="0" applyFont="1" applyFill="1" applyBorder="1" applyAlignment="1">
      <alignment horizontal="left"/>
    </xf>
    <xf numFmtId="0" fontId="6" fillId="2" borderId="7" xfId="0" applyFont="1" applyFill="1" applyBorder="1" applyAlignment="1">
      <alignment horizontal="centerContinuous"/>
    </xf>
    <xf numFmtId="0" fontId="4" fillId="0" borderId="2" xfId="0" applyFont="1" applyBorder="1" applyAlignment="1">
      <alignment/>
    </xf>
    <xf numFmtId="0" fontId="26" fillId="8" borderId="1" xfId="20" applyFont="1" applyFill="1" applyBorder="1" applyAlignment="1">
      <alignment horizontal="centerContinuous"/>
      <protection/>
    </xf>
    <xf numFmtId="0" fontId="26" fillId="8" borderId="7" xfId="20" applyFont="1" applyFill="1" applyBorder="1" applyAlignment="1">
      <alignment horizontal="centerContinuous"/>
      <protection/>
    </xf>
    <xf numFmtId="2" fontId="31" fillId="0" borderId="11" xfId="20" applyNumberFormat="1" applyFont="1" applyBorder="1" applyAlignment="1">
      <alignment horizontal="center"/>
      <protection/>
    </xf>
    <xf numFmtId="2" fontId="31" fillId="0" borderId="3" xfId="20" applyNumberFormat="1" applyFont="1" applyBorder="1" applyAlignment="1">
      <alignment horizontal="center"/>
      <protection/>
    </xf>
    <xf numFmtId="2" fontId="31" fillId="0" borderId="2" xfId="20" applyNumberFormat="1" applyFont="1" applyBorder="1" applyAlignment="1">
      <alignment horizontal="center"/>
      <protection/>
    </xf>
    <xf numFmtId="2" fontId="31" fillId="0" borderId="10" xfId="20" applyNumberFormat="1" applyFont="1" applyBorder="1" applyAlignment="1">
      <alignment horizontal="center"/>
      <protection/>
    </xf>
    <xf numFmtId="180" fontId="8" fillId="0" borderId="3" xfId="20" applyNumberFormat="1" applyFont="1" applyBorder="1" applyAlignment="1">
      <alignment horizontal="center"/>
      <protection/>
    </xf>
    <xf numFmtId="2" fontId="31" fillId="0" borderId="7" xfId="20" applyNumberFormat="1" applyFont="1" applyBorder="1" applyAlignment="1">
      <alignment horizontal="center"/>
      <protection/>
    </xf>
    <xf numFmtId="2" fontId="31" fillId="0" borderId="12" xfId="20" applyNumberFormat="1" applyFont="1" applyBorder="1" applyAlignment="1">
      <alignment horizontal="center"/>
      <protection/>
    </xf>
    <xf numFmtId="0" fontId="37" fillId="0" borderId="6" xfId="0" applyFont="1" applyFill="1" applyBorder="1" applyAlignment="1">
      <alignment horizontal="left"/>
    </xf>
    <xf numFmtId="0" fontId="8" fillId="0" borderId="7" xfId="0" applyFont="1" applyBorder="1" applyAlignment="1">
      <alignment/>
    </xf>
    <xf numFmtId="0" fontId="8" fillId="0" borderId="12" xfId="20" applyFont="1" applyBorder="1" applyAlignment="1">
      <alignment horizontal="right"/>
      <protection/>
    </xf>
    <xf numFmtId="0" fontId="6" fillId="0" borderId="0" xfId="0" applyFont="1" applyFill="1" applyBorder="1" applyAlignment="1">
      <alignment horizontal="right"/>
    </xf>
    <xf numFmtId="0" fontId="6" fillId="0" borderId="7" xfId="0" applyFont="1" applyFill="1" applyBorder="1" applyAlignment="1">
      <alignment horizontal="right"/>
    </xf>
    <xf numFmtId="0" fontId="25" fillId="0" borderId="0" xfId="20" applyFont="1" applyBorder="1" applyAlignment="1">
      <alignment horizontal="center"/>
      <protection/>
    </xf>
    <xf numFmtId="0" fontId="4" fillId="0" borderId="0" xfId="0" applyFont="1" applyFill="1" applyAlignment="1">
      <alignment/>
    </xf>
    <xf numFmtId="0" fontId="10" fillId="0" borderId="0" xfId="0" applyFont="1" applyFill="1" applyBorder="1" applyAlignment="1">
      <alignment horizontal="left"/>
    </xf>
    <xf numFmtId="0" fontId="10" fillId="0" borderId="5" xfId="0" applyFont="1" applyFill="1" applyBorder="1" applyAlignment="1">
      <alignment/>
    </xf>
    <xf numFmtId="0" fontId="6" fillId="0" borderId="0" xfId="0" applyFont="1" applyFill="1" applyBorder="1" applyAlignment="1">
      <alignment horizontal="centerContinuous"/>
    </xf>
    <xf numFmtId="0" fontId="24" fillId="0" borderId="0" xfId="0" applyFont="1" applyFill="1" applyBorder="1" applyAlignment="1">
      <alignment horizontal="center"/>
    </xf>
    <xf numFmtId="0" fontId="24" fillId="0" borderId="0" xfId="0" applyFont="1" applyFill="1" applyBorder="1" applyAlignment="1">
      <alignment horizontal="centerContinuous"/>
    </xf>
    <xf numFmtId="0" fontId="24" fillId="0" borderId="0" xfId="0" applyFont="1" applyFill="1" applyBorder="1" applyAlignment="1">
      <alignment horizontal="right"/>
    </xf>
    <xf numFmtId="0" fontId="26" fillId="0" borderId="0" xfId="20" applyFont="1" applyFill="1" applyBorder="1" applyAlignment="1">
      <alignment horizontal="centerContinuous"/>
      <protection/>
    </xf>
    <xf numFmtId="0" fontId="7" fillId="0" borderId="0" xfId="20" applyFont="1" applyFill="1" applyBorder="1" applyAlignment="1">
      <alignment horizontal="center"/>
      <protection/>
    </xf>
    <xf numFmtId="0" fontId="4" fillId="0" borderId="0" xfId="0" applyFont="1" applyFill="1" applyBorder="1" applyAlignment="1">
      <alignment/>
    </xf>
    <xf numFmtId="0" fontId="26" fillId="0" borderId="0" xfId="20" applyFont="1" applyFill="1" applyBorder="1" applyAlignment="1">
      <alignment horizontal="center"/>
      <protection/>
    </xf>
    <xf numFmtId="0" fontId="5" fillId="0" borderId="0" xfId="20" applyFont="1" applyFill="1" applyBorder="1" applyAlignment="1">
      <alignment horizontal="center"/>
      <protection/>
    </xf>
    <xf numFmtId="0" fontId="4" fillId="0" borderId="0" xfId="20" applyFont="1" applyFill="1" applyBorder="1" applyAlignment="1">
      <alignment horizontal="center"/>
      <protection/>
    </xf>
    <xf numFmtId="0" fontId="11" fillId="0" borderId="0" xfId="0" applyFont="1" applyFill="1" applyBorder="1" applyAlignment="1">
      <alignment horizontal="right"/>
    </xf>
    <xf numFmtId="0" fontId="25" fillId="0" borderId="0" xfId="20" applyFont="1" applyFill="1" applyBorder="1" applyAlignment="1">
      <alignment horizontal="center"/>
      <protection/>
    </xf>
    <xf numFmtId="0" fontId="11" fillId="0" borderId="0" xfId="0" applyFont="1" applyFill="1" applyBorder="1" applyAlignment="1">
      <alignment horizontal="right" wrapText="1"/>
    </xf>
    <xf numFmtId="0" fontId="14" fillId="0" borderId="0" xfId="20" applyFont="1" applyFill="1" applyBorder="1">
      <alignment/>
      <protection/>
    </xf>
    <xf numFmtId="0" fontId="6" fillId="0" borderId="0" xfId="20" applyFont="1" applyFill="1" applyBorder="1">
      <alignment/>
      <protection/>
    </xf>
    <xf numFmtId="0" fontId="6" fillId="0" borderId="0" xfId="0" applyFont="1" applyFill="1" applyBorder="1" applyAlignment="1">
      <alignment/>
    </xf>
    <xf numFmtId="0" fontId="5" fillId="0" borderId="0" xfId="0" applyFont="1" applyFill="1" applyBorder="1" applyAlignment="1">
      <alignment/>
    </xf>
    <xf numFmtId="0" fontId="37" fillId="0" borderId="5" xfId="0" applyFont="1" applyFill="1" applyBorder="1" applyAlignment="1">
      <alignment horizontal="left" indent="1"/>
    </xf>
    <xf numFmtId="0" fontId="37" fillId="0" borderId="0" xfId="0" applyFont="1" applyFill="1" applyBorder="1" applyAlignment="1">
      <alignment horizontal="left" indent="1"/>
    </xf>
    <xf numFmtId="0" fontId="34" fillId="0" borderId="0" xfId="0" applyFont="1" applyFill="1" applyBorder="1" applyAlignment="1">
      <alignment/>
    </xf>
    <xf numFmtId="0" fontId="35" fillId="0" borderId="0" xfId="0" applyFont="1" applyFill="1" applyBorder="1" applyAlignment="1">
      <alignment/>
    </xf>
    <xf numFmtId="0" fontId="6" fillId="0" borderId="13" xfId="0" applyFont="1" applyBorder="1" applyAlignment="1">
      <alignment/>
    </xf>
    <xf numFmtId="0" fontId="32" fillId="0" borderId="0" xfId="0" applyFont="1" applyBorder="1" applyAlignment="1">
      <alignment horizontal="left" indent="1"/>
    </xf>
    <xf numFmtId="0" fontId="25" fillId="0" borderId="0" xfId="0" applyFont="1" applyFill="1" applyBorder="1" applyAlignment="1">
      <alignment/>
    </xf>
    <xf numFmtId="0" fontId="25" fillId="0" borderId="0" xfId="0" applyFont="1" applyBorder="1" applyAlignment="1">
      <alignment horizontal="left" indent="1"/>
    </xf>
    <xf numFmtId="0" fontId="25" fillId="0" borderId="0" xfId="0" applyFont="1" applyFill="1" applyBorder="1" applyAlignment="1">
      <alignment horizontal="left"/>
    </xf>
    <xf numFmtId="0" fontId="25" fillId="0" borderId="0" xfId="0" applyFont="1" applyFill="1" applyBorder="1" applyAlignment="1">
      <alignment horizontal="left" vertical="top" wrapText="1" indent="1"/>
    </xf>
    <xf numFmtId="0" fontId="25" fillId="0" borderId="0" xfId="0" applyFont="1" applyAlignment="1">
      <alignment vertical="top" wrapText="1"/>
    </xf>
    <xf numFmtId="0" fontId="25" fillId="0" borderId="0" xfId="0" applyFont="1" applyAlignment="1">
      <alignment horizontal="left"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vertical="top" wrapText="1"/>
    </xf>
    <xf numFmtId="0" fontId="10" fillId="11" borderId="0" xfId="20" applyFont="1" applyFill="1" applyBorder="1">
      <alignment/>
      <protection/>
    </xf>
    <xf numFmtId="0" fontId="6" fillId="5" borderId="0" xfId="0" applyFont="1" applyFill="1" applyAlignment="1">
      <alignment vertical="top" wrapText="1"/>
    </xf>
    <xf numFmtId="0" fontId="6" fillId="5" borderId="0" xfId="0" applyFont="1" applyFill="1" applyBorder="1" applyAlignment="1">
      <alignment horizontal="left" vertical="top" wrapText="1"/>
    </xf>
    <xf numFmtId="0" fontId="25" fillId="0" borderId="0" xfId="0" applyFont="1" applyFill="1" applyBorder="1" applyAlignment="1" quotePrefix="1">
      <alignment horizontal="left" vertical="top" wrapText="1"/>
    </xf>
    <xf numFmtId="0" fontId="25" fillId="0" borderId="0" xfId="0" applyFont="1" applyFill="1" applyBorder="1" applyAlignment="1" quotePrefix="1">
      <alignment vertical="top" wrapText="1"/>
    </xf>
    <xf numFmtId="0" fontId="4" fillId="0" borderId="14" xfId="0" applyFont="1" applyBorder="1" applyAlignment="1">
      <alignment/>
    </xf>
    <xf numFmtId="0" fontId="25" fillId="0" borderId="15" xfId="0" applyFont="1" applyBorder="1" applyAlignment="1">
      <alignment/>
    </xf>
    <xf numFmtId="0" fontId="9" fillId="0" borderId="16" xfId="0" applyFont="1" applyBorder="1" applyAlignment="1">
      <alignment/>
    </xf>
    <xf numFmtId="0" fontId="0" fillId="0" borderId="14" xfId="0" applyFont="1" applyBorder="1" applyAlignment="1">
      <alignment vertical="top" wrapText="1"/>
    </xf>
    <xf numFmtId="0" fontId="11" fillId="0" borderId="1" xfId="0" applyFont="1" applyBorder="1" applyAlignment="1">
      <alignment vertical="top" wrapText="1"/>
    </xf>
    <xf numFmtId="0" fontId="11"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11" fillId="0" borderId="0" xfId="0" applyFont="1" applyAlignment="1">
      <alignment vertical="top" wrapText="1"/>
    </xf>
    <xf numFmtId="0" fontId="4" fillId="0" borderId="1" xfId="0" applyFont="1" applyBorder="1" applyAlignment="1">
      <alignment vertical="top" wrapText="1"/>
    </xf>
    <xf numFmtId="0" fontId="25" fillId="0" borderId="2" xfId="0" applyFont="1" applyBorder="1" applyAlignment="1">
      <alignment horizontal="center"/>
    </xf>
    <xf numFmtId="0" fontId="25" fillId="0" borderId="3" xfId="0" applyFont="1" applyBorder="1" applyAlignment="1">
      <alignment horizontal="center"/>
    </xf>
    <xf numFmtId="0" fontId="7" fillId="4" borderId="0" xfId="20" applyFont="1" applyFill="1" applyBorder="1" applyAlignment="1">
      <alignment horizontal="center"/>
      <protection/>
    </xf>
    <xf numFmtId="0" fontId="7" fillId="8" borderId="0" xfId="20" applyFont="1" applyFill="1" applyBorder="1" applyAlignment="1">
      <alignment horizontal="center"/>
      <protection/>
    </xf>
    <xf numFmtId="0" fontId="26" fillId="3" borderId="17" xfId="20" applyFont="1" applyFill="1" applyBorder="1" applyAlignment="1">
      <alignment horizontal="center"/>
      <protection/>
    </xf>
    <xf numFmtId="0" fontId="7" fillId="3" borderId="18" xfId="20" applyFont="1" applyFill="1" applyBorder="1" applyAlignment="1">
      <alignment horizontal="center"/>
      <protection/>
    </xf>
    <xf numFmtId="0" fontId="7" fillId="4" borderId="18" xfId="20" applyFont="1" applyFill="1" applyBorder="1" applyAlignment="1">
      <alignment horizontal="center"/>
      <protection/>
    </xf>
    <xf numFmtId="0" fontId="26" fillId="8" borderId="17" xfId="20" applyFont="1" applyFill="1" applyBorder="1" applyAlignment="1">
      <alignment horizontal="center"/>
      <protection/>
    </xf>
    <xf numFmtId="0" fontId="7" fillId="8" borderId="18" xfId="20" applyFont="1" applyFill="1" applyBorder="1" applyAlignment="1">
      <alignment horizontal="center"/>
      <protection/>
    </xf>
    <xf numFmtId="180" fontId="4" fillId="0" borderId="0" xfId="0" applyNumberFormat="1" applyFont="1" applyAlignment="1">
      <alignment/>
    </xf>
    <xf numFmtId="180" fontId="4" fillId="2" borderId="5" xfId="0" applyNumberFormat="1" applyFont="1" applyFill="1" applyBorder="1" applyAlignment="1">
      <alignment/>
    </xf>
    <xf numFmtId="180" fontId="16" fillId="5" borderId="0" xfId="0" applyNumberFormat="1" applyFont="1" applyFill="1" applyBorder="1" applyAlignment="1">
      <alignment/>
    </xf>
    <xf numFmtId="180" fontId="4" fillId="2" borderId="0" xfId="0" applyNumberFormat="1" applyFont="1" applyFill="1" applyBorder="1" applyAlignment="1">
      <alignment/>
    </xf>
    <xf numFmtId="180" fontId="9" fillId="0" borderId="5" xfId="0" applyNumberFormat="1" applyFont="1" applyBorder="1" applyAlignment="1">
      <alignment/>
    </xf>
    <xf numFmtId="180" fontId="9" fillId="0" borderId="0" xfId="0" applyNumberFormat="1" applyFont="1" applyBorder="1" applyAlignment="1">
      <alignment/>
    </xf>
    <xf numFmtId="180" fontId="8" fillId="0" borderId="0" xfId="0" applyNumberFormat="1" applyFont="1" applyBorder="1" applyAlignment="1">
      <alignment/>
    </xf>
    <xf numFmtId="180" fontId="4" fillId="0" borderId="0" xfId="20" applyNumberFormat="1" applyFont="1" applyBorder="1" applyAlignment="1">
      <alignment horizontal="center"/>
      <protection/>
    </xf>
    <xf numFmtId="0" fontId="10" fillId="0" borderId="0" xfId="0" applyFont="1" applyBorder="1" applyAlignment="1">
      <alignment/>
    </xf>
    <xf numFmtId="0" fontId="4" fillId="2" borderId="12" xfId="0" applyFont="1" applyFill="1" applyBorder="1" applyAlignment="1">
      <alignment/>
    </xf>
    <xf numFmtId="0" fontId="26" fillId="4" borderId="19" xfId="20" applyFont="1" applyFill="1" applyBorder="1" applyAlignment="1">
      <alignment horizontal="center"/>
      <protection/>
    </xf>
    <xf numFmtId="0" fontId="11" fillId="0" borderId="0" xfId="0" applyFont="1" applyBorder="1" applyAlignment="1">
      <alignment horizontal="right" vertical="center"/>
    </xf>
    <xf numFmtId="0" fontId="6" fillId="6" borderId="5" xfId="0" applyFont="1" applyFill="1" applyBorder="1" applyAlignment="1">
      <alignment vertical="center"/>
    </xf>
    <xf numFmtId="0" fontId="4" fillId="0" borderId="14" xfId="0" applyFont="1" applyBorder="1" applyAlignment="1">
      <alignment vertical="center"/>
    </xf>
    <xf numFmtId="0" fontId="6" fillId="0" borderId="13" xfId="0" applyFont="1" applyBorder="1" applyAlignment="1">
      <alignment vertical="center"/>
    </xf>
    <xf numFmtId="0" fontId="25" fillId="0" borderId="13" xfId="20" applyFont="1" applyBorder="1" applyAlignment="1">
      <alignment horizontal="center" vertical="center"/>
      <protection/>
    </xf>
    <xf numFmtId="0" fontId="6" fillId="6" borderId="0" xfId="0" applyFont="1" applyFill="1" applyBorder="1" applyAlignment="1">
      <alignment vertical="center"/>
    </xf>
    <xf numFmtId="0" fontId="11" fillId="0" borderId="0" xfId="0" applyFont="1" applyAlignment="1">
      <alignment horizontal="right" vertical="center"/>
    </xf>
    <xf numFmtId="0" fontId="4" fillId="0" borderId="13" xfId="0" applyFont="1" applyBorder="1" applyAlignment="1">
      <alignment vertical="center"/>
    </xf>
    <xf numFmtId="0" fontId="11" fillId="0" borderId="0" xfId="0" applyFont="1" applyBorder="1" applyAlignment="1">
      <alignment horizontal="right" vertical="center" wrapText="1"/>
    </xf>
    <xf numFmtId="0" fontId="11" fillId="0" borderId="3" xfId="0" applyFont="1" applyBorder="1" applyAlignment="1">
      <alignment horizontal="right" vertical="center"/>
    </xf>
    <xf numFmtId="0" fontId="6" fillId="7" borderId="0" xfId="20" applyFont="1" applyFill="1" applyBorder="1" applyAlignment="1">
      <alignment vertical="center"/>
      <protection/>
    </xf>
    <xf numFmtId="0" fontId="6" fillId="7" borderId="0" xfId="0" applyFont="1" applyFill="1" applyBorder="1" applyAlignment="1">
      <alignment vertical="center"/>
    </xf>
    <xf numFmtId="0" fontId="11" fillId="0" borderId="3" xfId="0" applyFont="1" applyBorder="1" applyAlignment="1">
      <alignment horizontal="right" vertical="center" wrapText="1"/>
    </xf>
    <xf numFmtId="0" fontId="25" fillId="0" borderId="13" xfId="20" applyFont="1" applyBorder="1" applyAlignment="1">
      <alignment horizontal="center" vertical="center" wrapText="1"/>
      <protection/>
    </xf>
    <xf numFmtId="0" fontId="4" fillId="0" borderId="13" xfId="20" applyFont="1" applyBorder="1" applyAlignment="1">
      <alignment horizontal="center" vertical="center" wrapText="1"/>
      <protection/>
    </xf>
    <xf numFmtId="0" fontId="4" fillId="0" borderId="14" xfId="0" applyFont="1" applyBorder="1" applyAlignment="1">
      <alignment vertical="center" wrapText="1"/>
    </xf>
    <xf numFmtId="0" fontId="6" fillId="0" borderId="13" xfId="0" applyFont="1" applyBorder="1" applyAlignment="1">
      <alignment vertical="center" wrapText="1"/>
    </xf>
    <xf numFmtId="0" fontId="6" fillId="9" borderId="0" xfId="0" applyFont="1" applyFill="1" applyBorder="1" applyAlignment="1">
      <alignment vertical="center"/>
    </xf>
    <xf numFmtId="0" fontId="5" fillId="0" borderId="14" xfId="0" applyFont="1" applyBorder="1" applyAlignment="1">
      <alignment vertical="center"/>
    </xf>
    <xf numFmtId="0" fontId="11" fillId="0" borderId="13" xfId="20" applyFont="1" applyBorder="1" applyAlignment="1">
      <alignment horizontal="center" vertical="center"/>
      <protection/>
    </xf>
    <xf numFmtId="0" fontId="11" fillId="0" borderId="14" xfId="0" applyFont="1" applyBorder="1" applyAlignment="1">
      <alignment vertical="center"/>
    </xf>
    <xf numFmtId="0" fontId="11" fillId="0" borderId="13" xfId="0" applyFont="1" applyBorder="1" applyAlignment="1">
      <alignment vertical="center"/>
    </xf>
    <xf numFmtId="0" fontId="6" fillId="10" borderId="0" xfId="0" applyFont="1" applyFill="1" applyBorder="1" applyAlignment="1">
      <alignment vertical="center"/>
    </xf>
    <xf numFmtId="0" fontId="6" fillId="0" borderId="13" xfId="0" applyFont="1" applyFill="1" applyBorder="1" applyAlignment="1">
      <alignment vertical="center"/>
    </xf>
    <xf numFmtId="0" fontId="4" fillId="0" borderId="13" xfId="20" applyFont="1" applyBorder="1" applyAlignment="1">
      <alignment horizontal="center" vertical="center"/>
      <protection/>
    </xf>
    <xf numFmtId="0" fontId="6" fillId="9" borderId="0" xfId="20" applyFont="1" applyFill="1" applyBorder="1" applyAlignment="1">
      <alignment vertical="center"/>
      <protection/>
    </xf>
    <xf numFmtId="0" fontId="4" fillId="0" borderId="13" xfId="0" applyFont="1" applyBorder="1" applyAlignment="1">
      <alignment vertical="center" wrapText="1"/>
    </xf>
    <xf numFmtId="0" fontId="4" fillId="0" borderId="14" xfId="0" applyFont="1" applyFill="1" applyBorder="1" applyAlignment="1">
      <alignment vertical="center" wrapText="1"/>
    </xf>
    <xf numFmtId="0" fontId="26" fillId="3" borderId="6" xfId="20" applyFont="1" applyFill="1" applyBorder="1" applyAlignment="1">
      <alignment horizontal="center"/>
      <protection/>
    </xf>
    <xf numFmtId="0" fontId="7" fillId="3" borderId="7" xfId="20" applyFont="1" applyFill="1" applyBorder="1" applyAlignment="1">
      <alignment horizontal="center"/>
      <protection/>
    </xf>
    <xf numFmtId="0" fontId="5" fillId="12" borderId="13" xfId="20" applyFont="1" applyFill="1" applyBorder="1" applyAlignment="1">
      <alignment horizontal="center" vertical="center"/>
      <protection/>
    </xf>
    <xf numFmtId="0" fontId="4" fillId="13" borderId="13" xfId="20" applyFont="1" applyFill="1" applyBorder="1" applyAlignment="1">
      <alignment horizontal="center" vertical="center"/>
      <protection/>
    </xf>
    <xf numFmtId="0" fontId="25" fillId="12" borderId="13" xfId="20" applyFont="1" applyFill="1" applyBorder="1" applyAlignment="1">
      <alignment horizontal="center" vertical="center"/>
      <protection/>
    </xf>
    <xf numFmtId="0" fontId="4" fillId="14" borderId="13" xfId="20" applyFont="1" applyFill="1" applyBorder="1" applyAlignment="1">
      <alignment horizontal="center"/>
      <protection/>
    </xf>
    <xf numFmtId="0" fontId="4" fillId="13" borderId="13" xfId="20" applyFont="1" applyFill="1" applyBorder="1" applyAlignment="1">
      <alignment horizontal="center"/>
      <protection/>
    </xf>
    <xf numFmtId="0" fontId="25" fillId="14" borderId="13" xfId="20" applyFont="1" applyFill="1" applyBorder="1" applyAlignment="1">
      <alignment horizontal="center" vertical="center"/>
      <protection/>
    </xf>
    <xf numFmtId="0" fontId="4" fillId="15" borderId="13" xfId="20" applyFont="1" applyFill="1" applyBorder="1" applyAlignment="1">
      <alignment horizontal="center"/>
      <protection/>
    </xf>
    <xf numFmtId="0" fontId="4" fillId="15" borderId="13" xfId="20" applyFont="1" applyFill="1" applyBorder="1" applyAlignment="1">
      <alignment horizontal="center" vertical="center"/>
      <protection/>
    </xf>
    <xf numFmtId="0" fontId="25" fillId="15" borderId="13" xfId="20" applyFont="1" applyFill="1" applyBorder="1" applyAlignment="1">
      <alignment horizontal="center" vertical="center"/>
      <protection/>
    </xf>
    <xf numFmtId="0" fontId="25" fillId="16" borderId="13" xfId="20" applyFont="1" applyFill="1" applyBorder="1" applyAlignment="1">
      <alignment horizontal="center" vertical="center"/>
      <protection/>
    </xf>
    <xf numFmtId="0" fontId="25" fillId="16" borderId="13" xfId="20" applyFont="1" applyFill="1" applyBorder="1" applyAlignment="1">
      <alignment horizontal="center"/>
      <protection/>
    </xf>
    <xf numFmtId="0" fontId="25" fillId="0" borderId="0" xfId="0" applyFont="1" applyFill="1" applyBorder="1" applyAlignment="1">
      <alignment horizontal="left" vertical="center" wrapText="1"/>
    </xf>
    <xf numFmtId="0" fontId="16" fillId="0" borderId="0" xfId="0" applyFont="1" applyFill="1" applyBorder="1" applyAlignment="1">
      <alignment/>
    </xf>
    <xf numFmtId="0" fontId="38" fillId="0" borderId="0" xfId="0" applyFont="1" applyFill="1" applyBorder="1" applyAlignment="1">
      <alignment horizontal="left" vertical="center" indent="12"/>
    </xf>
    <xf numFmtId="2" fontId="31" fillId="0" borderId="8" xfId="20" applyNumberFormat="1" applyFont="1" applyBorder="1" applyAlignment="1" applyProtection="1">
      <alignment horizontal="center"/>
      <protection locked="0"/>
    </xf>
    <xf numFmtId="2" fontId="31" fillId="0" borderId="0" xfId="20" applyNumberFormat="1" applyFont="1" applyBorder="1" applyAlignment="1" applyProtection="1">
      <alignment horizontal="center"/>
      <protection locked="0"/>
    </xf>
    <xf numFmtId="2" fontId="31" fillId="0" borderId="11" xfId="20" applyNumberFormat="1" applyFont="1" applyBorder="1" applyAlignment="1" applyProtection="1">
      <alignment horizontal="center"/>
      <protection locked="0"/>
    </xf>
    <xf numFmtId="2" fontId="31" fillId="0" borderId="3" xfId="20" applyNumberFormat="1" applyFont="1" applyBorder="1" applyAlignment="1" applyProtection="1">
      <alignment horizontal="center"/>
      <protection locked="0"/>
    </xf>
    <xf numFmtId="2" fontId="9" fillId="0" borderId="0" xfId="0" applyNumberFormat="1" applyFont="1" applyBorder="1" applyAlignment="1">
      <alignment/>
    </xf>
    <xf numFmtId="0" fontId="48" fillId="0" borderId="1" xfId="0" applyFont="1" applyBorder="1" applyAlignment="1">
      <alignment horizontal="left"/>
    </xf>
    <xf numFmtId="0" fontId="25" fillId="0" borderId="0" xfId="0" applyFont="1" applyAlignment="1">
      <alignment vertical="top"/>
    </xf>
    <xf numFmtId="0" fontId="6" fillId="0" borderId="0" xfId="0" applyFont="1" applyFill="1" applyBorder="1" applyAlignment="1">
      <alignment horizontal="right"/>
    </xf>
    <xf numFmtId="0" fontId="6" fillId="0" borderId="7" xfId="0" applyFont="1" applyFill="1" applyBorder="1" applyAlignment="1">
      <alignment horizontal="right"/>
    </xf>
    <xf numFmtId="0" fontId="25" fillId="0" borderId="15" xfId="0" applyFont="1" applyBorder="1" applyAlignment="1">
      <alignment horizontal="center" vertical="top" wrapText="1"/>
    </xf>
    <xf numFmtId="0" fontId="0" fillId="0" borderId="16" xfId="0" applyBorder="1" applyAlignment="1">
      <alignment vertical="top" wrapText="1"/>
    </xf>
    <xf numFmtId="49" fontId="8" fillId="0" borderId="3" xfId="20" applyNumberFormat="1" applyFont="1" applyBorder="1" applyAlignment="1">
      <alignment horizontal="center"/>
      <protection/>
    </xf>
    <xf numFmtId="0" fontId="8" fillId="0" borderId="3" xfId="20" applyFont="1" applyBorder="1" applyAlignment="1">
      <alignment horizontal="center"/>
      <protection/>
    </xf>
    <xf numFmtId="0" fontId="13" fillId="0" borderId="1" xfId="0" applyFont="1" applyBorder="1" applyAlignment="1">
      <alignment horizontal="left"/>
    </xf>
    <xf numFmtId="0" fontId="13" fillId="0" borderId="0" xfId="0" applyFont="1" applyBorder="1" applyAlignment="1">
      <alignment horizontal="left"/>
    </xf>
    <xf numFmtId="0" fontId="44" fillId="0" borderId="4" xfId="0" applyFont="1" applyBorder="1" applyAlignment="1">
      <alignment horizontal="left"/>
    </xf>
    <xf numFmtId="0" fontId="44" fillId="0" borderId="5" xfId="0" applyFont="1" applyBorder="1" applyAlignment="1">
      <alignment horizontal="left"/>
    </xf>
    <xf numFmtId="2" fontId="37" fillId="0" borderId="0" xfId="0" applyNumberFormat="1" applyFont="1" applyBorder="1" applyAlignment="1">
      <alignment horizontal="center"/>
    </xf>
    <xf numFmtId="2" fontId="37" fillId="0" borderId="7" xfId="0" applyNumberFormat="1" applyFont="1" applyBorder="1" applyAlignment="1">
      <alignment horizontal="center"/>
    </xf>
    <xf numFmtId="0" fontId="33" fillId="4" borderId="0" xfId="20" applyFont="1" applyFill="1" applyBorder="1" applyAlignment="1">
      <alignment horizontal="left"/>
      <protection/>
    </xf>
    <xf numFmtId="0" fontId="33" fillId="3" borderId="0" xfId="20" applyFont="1" applyFill="1" applyBorder="1" applyAlignment="1">
      <alignment horizontal="right"/>
      <protection/>
    </xf>
    <xf numFmtId="0" fontId="33" fillId="3" borderId="7" xfId="20" applyFont="1" applyFill="1" applyBorder="1" applyAlignment="1">
      <alignment horizontal="right"/>
      <protection/>
    </xf>
    <xf numFmtId="0" fontId="49" fillId="0" borderId="0" xfId="0" applyFont="1" applyAlignment="1">
      <alignment horizontal="left"/>
    </xf>
    <xf numFmtId="0" fontId="4" fillId="0" borderId="1" xfId="0" applyFont="1" applyBorder="1" applyAlignment="1">
      <alignment vertical="top"/>
    </xf>
    <xf numFmtId="0" fontId="0" fillId="0" borderId="0" xfId="0" applyFont="1" applyAlignment="1">
      <alignment vertical="top"/>
    </xf>
    <xf numFmtId="0" fontId="4" fillId="0" borderId="1" xfId="0" applyFont="1" applyBorder="1" applyAlignment="1">
      <alignment vertical="top" wrapText="1"/>
    </xf>
    <xf numFmtId="0" fontId="0" fillId="0" borderId="0" xfId="0" applyFont="1" applyAlignment="1">
      <alignment vertical="top" wrapText="1"/>
    </xf>
    <xf numFmtId="0" fontId="4" fillId="0" borderId="0" xfId="0" applyNumberFormat="1" applyFont="1" applyBorder="1" applyAlignment="1">
      <alignment horizontal="left"/>
    </xf>
    <xf numFmtId="0" fontId="4" fillId="0" borderId="0" xfId="0" applyNumberFormat="1" applyFont="1" applyAlignment="1">
      <alignment horizontal="left"/>
    </xf>
    <xf numFmtId="0" fontId="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dxfs count="7">
    <dxf>
      <font>
        <color rgb="FF000000"/>
      </font>
      <fill>
        <patternFill>
          <bgColor rgb="FF000000"/>
        </patternFill>
      </fill>
      <border/>
    </dxf>
    <dxf>
      <font>
        <color rgb="FF800000"/>
      </font>
      <fill>
        <patternFill>
          <bgColor rgb="FF000000"/>
        </patternFill>
      </fill>
      <border/>
    </dxf>
    <dxf>
      <font>
        <color rgb="FF008000"/>
      </font>
      <fill>
        <patternFill>
          <bgColor rgb="FF008000"/>
        </patternFill>
      </fill>
      <border/>
    </dxf>
    <dxf>
      <font>
        <color rgb="FFFF0000"/>
      </font>
      <fill>
        <patternFill>
          <bgColor rgb="FFFF0000"/>
        </patternFill>
      </fill>
      <border/>
    </dxf>
    <dxf>
      <font>
        <color rgb="FF008000"/>
      </font>
      <fill>
        <patternFill>
          <fgColor rgb="FF008000"/>
          <bgColor rgb="FF008000"/>
        </patternFill>
      </fill>
      <border/>
    </dxf>
    <dxf>
      <fill>
        <patternFill>
          <bgColor rgb="FF339933"/>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2"/>
  <sheetViews>
    <sheetView zoomScale="75" zoomScaleNormal="75" zoomScaleSheetLayoutView="65" workbookViewId="0" topLeftCell="A308">
      <selection activeCell="A50" sqref="A50"/>
    </sheetView>
  </sheetViews>
  <sheetFormatPr defaultColWidth="11.421875" defaultRowHeight="12.75"/>
  <cols>
    <col min="1" max="1" width="215.28125" style="3" customWidth="1"/>
    <col min="2" max="2" width="4.421875" style="3" customWidth="1"/>
    <col min="3" max="3" width="4.7109375" style="3" customWidth="1"/>
    <col min="4" max="4" width="4.421875" style="3" customWidth="1"/>
    <col min="5" max="5" width="4.7109375" style="3" customWidth="1"/>
    <col min="6" max="6" width="4.28125" style="3" customWidth="1"/>
    <col min="7" max="7" width="13.421875" style="3" customWidth="1"/>
    <col min="8" max="8" width="11.140625" style="3" customWidth="1"/>
    <col min="9" max="9" width="18.28125" style="114" customWidth="1"/>
    <col min="10" max="10" width="42.7109375" style="31" customWidth="1"/>
    <col min="11" max="16384" width="11.421875" style="3" customWidth="1"/>
  </cols>
  <sheetData>
    <row r="1" spans="1:8" ht="2.25" customHeight="1">
      <c r="A1" s="175"/>
      <c r="B1" s="175"/>
      <c r="C1" s="175"/>
      <c r="D1" s="175"/>
      <c r="E1" s="175"/>
      <c r="F1" s="175"/>
      <c r="G1" s="175"/>
      <c r="H1" s="175"/>
    </row>
    <row r="2" spans="1:10" s="13" customFormat="1" ht="33" customHeight="1">
      <c r="A2" s="203"/>
      <c r="B2" s="176"/>
      <c r="C2" s="176"/>
      <c r="D2" s="176"/>
      <c r="E2" s="176"/>
      <c r="F2" s="176"/>
      <c r="G2" s="176"/>
      <c r="H2" s="177"/>
      <c r="I2" s="114"/>
      <c r="J2" s="139"/>
    </row>
    <row r="3" spans="1:10" s="9" customFormat="1" ht="3" customHeight="1">
      <c r="A3" s="201"/>
      <c r="B3" s="178"/>
      <c r="C3" s="178"/>
      <c r="D3" s="178"/>
      <c r="E3" s="178"/>
      <c r="F3" s="178"/>
      <c r="G3" s="178"/>
      <c r="H3" s="76"/>
      <c r="I3" s="114"/>
      <c r="J3" s="139"/>
    </row>
    <row r="4" spans="1:10" s="9" customFormat="1" ht="27.75" customHeight="1">
      <c r="A4" s="209" t="s">
        <v>141</v>
      </c>
      <c r="B4" s="295"/>
      <c r="C4" s="295"/>
      <c r="D4" s="295"/>
      <c r="E4" s="295"/>
      <c r="F4" s="295"/>
      <c r="G4" s="295"/>
      <c r="H4" s="76"/>
      <c r="I4" s="114"/>
      <c r="J4" s="139"/>
    </row>
    <row r="5" spans="1:9" s="8" customFormat="1" ht="63" customHeight="1">
      <c r="A5" s="204" t="s">
        <v>249</v>
      </c>
      <c r="B5" s="179"/>
      <c r="C5" s="180"/>
      <c r="D5" s="180"/>
      <c r="E5" s="181"/>
      <c r="F5" s="181"/>
      <c r="G5" s="181"/>
      <c r="H5" s="181"/>
      <c r="I5" s="141"/>
    </row>
    <row r="6" spans="2:10" ht="18">
      <c r="B6" s="182"/>
      <c r="C6" s="182"/>
      <c r="D6" s="182"/>
      <c r="E6" s="182"/>
      <c r="F6" s="182"/>
      <c r="G6" s="183"/>
      <c r="H6" s="184"/>
      <c r="J6" s="151"/>
    </row>
    <row r="7" spans="1:10" ht="21.75" customHeight="1">
      <c r="A7" s="210" t="s">
        <v>149</v>
      </c>
      <c r="B7" s="185"/>
      <c r="C7" s="185"/>
      <c r="D7" s="185"/>
      <c r="E7" s="185"/>
      <c r="F7" s="185"/>
      <c r="G7" s="183"/>
      <c r="H7" s="184"/>
      <c r="J7" s="151"/>
    </row>
    <row r="8" spans="1:10" ht="22.5" customHeight="1">
      <c r="A8" s="205" t="s">
        <v>142</v>
      </c>
      <c r="B8" s="189"/>
      <c r="C8" s="189"/>
      <c r="D8" s="189"/>
      <c r="E8" s="189"/>
      <c r="F8" s="189"/>
      <c r="G8" s="187"/>
      <c r="H8" s="184"/>
      <c r="J8" s="151"/>
    </row>
    <row r="9" spans="1:10" ht="21.75" customHeight="1">
      <c r="A9" s="205" t="s">
        <v>143</v>
      </c>
      <c r="B9" s="186"/>
      <c r="C9" s="186"/>
      <c r="D9" s="186"/>
      <c r="E9" s="186"/>
      <c r="F9" s="186"/>
      <c r="G9" s="187"/>
      <c r="H9" s="184"/>
      <c r="J9" s="151"/>
    </row>
    <row r="10" spans="1:10" ht="61.5" customHeight="1">
      <c r="A10" s="206" t="s">
        <v>233</v>
      </c>
      <c r="B10" s="189"/>
      <c r="C10" s="189"/>
      <c r="D10" s="189"/>
      <c r="E10" s="189"/>
      <c r="F10" s="189"/>
      <c r="G10" s="187"/>
      <c r="H10" s="184"/>
      <c r="J10" s="151"/>
    </row>
    <row r="11" spans="1:10" ht="39" customHeight="1">
      <c r="A11" s="207" t="s">
        <v>146</v>
      </c>
      <c r="B11" s="189"/>
      <c r="C11" s="189"/>
      <c r="D11" s="189"/>
      <c r="E11" s="189"/>
      <c r="F11" s="189"/>
      <c r="G11" s="187"/>
      <c r="H11" s="184"/>
      <c r="J11" s="151"/>
    </row>
    <row r="12" spans="1:10" ht="18">
      <c r="A12" s="207"/>
      <c r="B12" s="189"/>
      <c r="C12" s="189"/>
      <c r="D12" s="189"/>
      <c r="E12" s="189"/>
      <c r="F12" s="189"/>
      <c r="G12" s="187"/>
      <c r="H12" s="184"/>
      <c r="J12" s="151"/>
    </row>
    <row r="13" spans="1:10" ht="22.5" customHeight="1">
      <c r="A13" s="211" t="s">
        <v>144</v>
      </c>
      <c r="B13" s="189"/>
      <c r="C13" s="189"/>
      <c r="D13" s="189"/>
      <c r="E13" s="189"/>
      <c r="F13" s="189"/>
      <c r="G13" s="187"/>
      <c r="H13" s="184"/>
      <c r="J13" s="151"/>
    </row>
    <row r="14" spans="1:10" ht="40.5" customHeight="1">
      <c r="A14" s="207" t="s">
        <v>147</v>
      </c>
      <c r="B14" s="189"/>
      <c r="C14" s="189"/>
      <c r="D14" s="189"/>
      <c r="E14" s="189"/>
      <c r="F14" s="189"/>
      <c r="G14" s="187"/>
      <c r="H14" s="184"/>
      <c r="J14" s="151"/>
    </row>
    <row r="15" spans="1:10" ht="22.5" customHeight="1">
      <c r="A15" s="212" t="s">
        <v>219</v>
      </c>
      <c r="B15" s="189"/>
      <c r="C15" s="189"/>
      <c r="D15" s="189"/>
      <c r="E15" s="189"/>
      <c r="F15" s="189"/>
      <c r="G15" s="187"/>
      <c r="H15" s="184"/>
      <c r="J15" s="151"/>
    </row>
    <row r="16" spans="1:10" ht="22.5" customHeight="1">
      <c r="A16" s="212" t="s">
        <v>148</v>
      </c>
      <c r="B16" s="189"/>
      <c r="C16" s="189"/>
      <c r="D16" s="189"/>
      <c r="E16" s="189"/>
      <c r="F16" s="189"/>
      <c r="G16" s="187"/>
      <c r="H16" s="184"/>
      <c r="J16" s="151"/>
    </row>
    <row r="17" spans="1:10" ht="21" customHeight="1">
      <c r="A17" s="212" t="s">
        <v>250</v>
      </c>
      <c r="B17" s="189"/>
      <c r="C17" s="189"/>
      <c r="D17" s="189"/>
      <c r="E17" s="189"/>
      <c r="F17" s="189"/>
      <c r="G17" s="187"/>
      <c r="H17" s="184"/>
      <c r="J17" s="151"/>
    </row>
    <row r="18" spans="1:10" ht="59.25" customHeight="1">
      <c r="A18" s="205" t="s">
        <v>151</v>
      </c>
      <c r="B18" s="189"/>
      <c r="C18" s="189"/>
      <c r="D18" s="189"/>
      <c r="E18" s="189"/>
      <c r="F18" s="189"/>
      <c r="G18" s="187"/>
      <c r="H18" s="184"/>
      <c r="J18" s="151"/>
    </row>
    <row r="19" spans="2:10" ht="18">
      <c r="B19" s="189"/>
      <c r="C19" s="189"/>
      <c r="D19" s="189"/>
      <c r="E19" s="189"/>
      <c r="F19" s="189"/>
      <c r="G19" s="187"/>
      <c r="H19" s="184"/>
      <c r="J19" s="151"/>
    </row>
    <row r="20" spans="1:10" ht="21.75" customHeight="1">
      <c r="A20" s="211" t="s">
        <v>150</v>
      </c>
      <c r="B20" s="189"/>
      <c r="C20" s="189"/>
      <c r="D20" s="189"/>
      <c r="E20" s="189"/>
      <c r="F20" s="189"/>
      <c r="G20" s="187"/>
      <c r="H20" s="184"/>
      <c r="J20" s="151"/>
    </row>
    <row r="21" spans="1:10" ht="75.75" customHeight="1">
      <c r="A21" s="205" t="s">
        <v>240</v>
      </c>
      <c r="B21" s="189"/>
      <c r="C21" s="189"/>
      <c r="D21" s="189"/>
      <c r="E21" s="189"/>
      <c r="F21" s="189"/>
      <c r="G21" s="187"/>
      <c r="H21" s="184"/>
      <c r="J21" s="151"/>
    </row>
    <row r="22" spans="1:10" ht="18">
      <c r="A22" s="207"/>
      <c r="B22" s="189"/>
      <c r="C22" s="189"/>
      <c r="D22" s="189"/>
      <c r="E22" s="189"/>
      <c r="F22" s="189"/>
      <c r="G22" s="187"/>
      <c r="H22" s="184"/>
      <c r="J22" s="151"/>
    </row>
    <row r="23" spans="1:10" ht="20.25" customHeight="1">
      <c r="A23" s="211" t="s">
        <v>145</v>
      </c>
      <c r="B23" s="189"/>
      <c r="C23" s="189"/>
      <c r="D23" s="189"/>
      <c r="E23" s="189"/>
      <c r="F23" s="189"/>
      <c r="G23" s="187"/>
      <c r="H23" s="184"/>
      <c r="J23" s="151"/>
    </row>
    <row r="24" spans="1:10" ht="21" customHeight="1">
      <c r="A24" s="207" t="s">
        <v>241</v>
      </c>
      <c r="B24" s="189"/>
      <c r="C24" s="189"/>
      <c r="D24" s="189"/>
      <c r="E24" s="189"/>
      <c r="F24" s="189"/>
      <c r="G24" s="187"/>
      <c r="H24" s="184"/>
      <c r="J24" s="151"/>
    </row>
    <row r="25" spans="1:10" ht="21.75" customHeight="1">
      <c r="A25" s="207" t="s">
        <v>247</v>
      </c>
      <c r="B25" s="189"/>
      <c r="C25" s="189"/>
      <c r="D25" s="189"/>
      <c r="E25" s="189"/>
      <c r="F25" s="189"/>
      <c r="G25" s="187"/>
      <c r="H25" s="184"/>
      <c r="J25" s="151"/>
    </row>
    <row r="26" spans="1:10" ht="21" customHeight="1">
      <c r="A26" s="207" t="s">
        <v>242</v>
      </c>
      <c r="B26" s="189"/>
      <c r="C26" s="189"/>
      <c r="D26" s="189"/>
      <c r="E26" s="189"/>
      <c r="F26" s="189"/>
      <c r="G26" s="187"/>
      <c r="H26" s="184"/>
      <c r="J26" s="151"/>
    </row>
    <row r="27" spans="1:10" ht="21.75" customHeight="1">
      <c r="A27" s="207" t="s">
        <v>236</v>
      </c>
      <c r="B27" s="189"/>
      <c r="C27" s="189"/>
      <c r="D27" s="189"/>
      <c r="E27" s="189"/>
      <c r="F27" s="189"/>
      <c r="G27" s="187"/>
      <c r="H27" s="184"/>
      <c r="J27" s="151"/>
    </row>
    <row r="28" spans="1:10" ht="21" customHeight="1">
      <c r="A28" s="207" t="s">
        <v>237</v>
      </c>
      <c r="B28" s="189"/>
      <c r="C28" s="189"/>
      <c r="D28" s="189"/>
      <c r="E28" s="189"/>
      <c r="F28" s="189"/>
      <c r="G28" s="187"/>
      <c r="H28" s="184"/>
      <c r="J28" s="151"/>
    </row>
    <row r="29" spans="1:10" ht="23.25" customHeight="1">
      <c r="A29" s="207" t="s">
        <v>238</v>
      </c>
      <c r="B29" s="189"/>
      <c r="C29" s="189"/>
      <c r="D29" s="189"/>
      <c r="E29" s="189"/>
      <c r="F29" s="189"/>
      <c r="G29" s="187"/>
      <c r="H29" s="184"/>
      <c r="J29" s="151"/>
    </row>
    <row r="30" spans="1:10" ht="21.75" customHeight="1">
      <c r="A30" s="207" t="s">
        <v>239</v>
      </c>
      <c r="B30" s="189"/>
      <c r="C30" s="189"/>
      <c r="D30" s="189"/>
      <c r="E30" s="189"/>
      <c r="F30" s="189"/>
      <c r="G30" s="187"/>
      <c r="H30" s="184"/>
      <c r="J30" s="151"/>
    </row>
    <row r="31" spans="1:10" ht="23.25" customHeight="1">
      <c r="A31" s="207" t="s">
        <v>235</v>
      </c>
      <c r="B31" s="189"/>
      <c r="C31" s="189"/>
      <c r="D31" s="189"/>
      <c r="E31" s="189"/>
      <c r="F31" s="189"/>
      <c r="G31" s="187"/>
      <c r="H31" s="184"/>
      <c r="J31" s="151"/>
    </row>
    <row r="32" spans="1:10" ht="23.25" customHeight="1">
      <c r="A32" s="294" t="s">
        <v>248</v>
      </c>
      <c r="B32" s="189"/>
      <c r="C32" s="189"/>
      <c r="D32" s="189"/>
      <c r="E32" s="189"/>
      <c r="F32" s="189"/>
      <c r="G32" s="187"/>
      <c r="H32" s="184"/>
      <c r="J32" s="151"/>
    </row>
    <row r="33" spans="1:10" ht="18">
      <c r="A33" s="207"/>
      <c r="B33" s="189"/>
      <c r="C33" s="189"/>
      <c r="D33" s="189"/>
      <c r="E33" s="189"/>
      <c r="F33" s="189"/>
      <c r="G33" s="187"/>
      <c r="H33" s="184"/>
      <c r="J33" s="151"/>
    </row>
    <row r="34" spans="1:10" ht="21.75" customHeight="1">
      <c r="A34" s="211" t="s">
        <v>140</v>
      </c>
      <c r="B34" s="189"/>
      <c r="C34" s="189"/>
      <c r="D34" s="189"/>
      <c r="E34" s="189"/>
      <c r="F34" s="189"/>
      <c r="G34" s="187"/>
      <c r="H34" s="184"/>
      <c r="J34" s="151"/>
    </row>
    <row r="35" spans="1:10" ht="23.25" customHeight="1">
      <c r="A35" s="207" t="s">
        <v>164</v>
      </c>
      <c r="B35" s="189"/>
      <c r="C35" s="189"/>
      <c r="D35" s="189"/>
      <c r="E35" s="189"/>
      <c r="F35" s="189"/>
      <c r="G35" s="187"/>
      <c r="H35" s="184"/>
      <c r="J35" s="151"/>
    </row>
    <row r="36" spans="1:10" ht="24" customHeight="1">
      <c r="A36" s="213" t="s">
        <v>152</v>
      </c>
      <c r="B36" s="189"/>
      <c r="C36" s="189"/>
      <c r="D36" s="189"/>
      <c r="E36" s="189"/>
      <c r="F36" s="189"/>
      <c r="G36" s="187"/>
      <c r="H36" s="184"/>
      <c r="J36" s="151"/>
    </row>
    <row r="37" spans="1:10" ht="23.25" customHeight="1">
      <c r="A37" s="208" t="s">
        <v>251</v>
      </c>
      <c r="B37" s="189"/>
      <c r="C37" s="189"/>
      <c r="D37" s="189"/>
      <c r="E37" s="189"/>
      <c r="F37" s="189"/>
      <c r="G37" s="187"/>
      <c r="H37" s="184"/>
      <c r="J37" s="151"/>
    </row>
    <row r="38" spans="1:10" ht="22.5" customHeight="1">
      <c r="A38" s="212" t="s">
        <v>153</v>
      </c>
      <c r="B38" s="189"/>
      <c r="C38" s="189"/>
      <c r="D38" s="189"/>
      <c r="E38" s="189"/>
      <c r="F38" s="189"/>
      <c r="G38" s="187"/>
      <c r="H38" s="184"/>
      <c r="J38" s="151"/>
    </row>
    <row r="39" spans="1:10" ht="21.75" customHeight="1">
      <c r="A39" s="207" t="s">
        <v>252</v>
      </c>
      <c r="B39" s="189"/>
      <c r="C39" s="189"/>
      <c r="D39" s="189"/>
      <c r="E39" s="189"/>
      <c r="F39" s="189"/>
      <c r="G39" s="187"/>
      <c r="H39" s="184"/>
      <c r="J39" s="151"/>
    </row>
    <row r="40" spans="1:10" ht="22.5" customHeight="1">
      <c r="A40" s="207" t="s">
        <v>154</v>
      </c>
      <c r="B40" s="189"/>
      <c r="C40" s="189"/>
      <c r="D40" s="189"/>
      <c r="E40" s="189"/>
      <c r="F40" s="189"/>
      <c r="G40" s="187"/>
      <c r="H40" s="184"/>
      <c r="J40" s="151"/>
    </row>
    <row r="41" spans="1:10" ht="22.5" customHeight="1">
      <c r="A41" s="206" t="s">
        <v>155</v>
      </c>
      <c r="B41" s="189"/>
      <c r="C41" s="189"/>
      <c r="D41" s="189"/>
      <c r="E41" s="189"/>
      <c r="F41" s="189"/>
      <c r="G41" s="187"/>
      <c r="H41" s="184"/>
      <c r="J41" s="151"/>
    </row>
    <row r="42" spans="1:10" ht="21" customHeight="1">
      <c r="A42" s="206" t="s">
        <v>208</v>
      </c>
      <c r="B42" s="189"/>
      <c r="C42" s="189"/>
      <c r="D42" s="189"/>
      <c r="E42" s="189"/>
      <c r="F42" s="189"/>
      <c r="G42" s="187"/>
      <c r="H42" s="184"/>
      <c r="J42" s="151"/>
    </row>
    <row r="43" spans="1:10" ht="22.5" customHeight="1">
      <c r="A43" s="206" t="s">
        <v>253</v>
      </c>
      <c r="B43" s="189"/>
      <c r="C43" s="189"/>
      <c r="D43" s="189"/>
      <c r="E43" s="189"/>
      <c r="F43" s="189"/>
      <c r="G43" s="187"/>
      <c r="H43" s="184"/>
      <c r="J43" s="151"/>
    </row>
    <row r="44" spans="1:10" ht="21.75" customHeight="1">
      <c r="A44" s="207" t="s">
        <v>156</v>
      </c>
      <c r="B44" s="189"/>
      <c r="C44" s="189"/>
      <c r="D44" s="189"/>
      <c r="E44" s="189"/>
      <c r="F44" s="189"/>
      <c r="G44" s="187"/>
      <c r="H44" s="184"/>
      <c r="I44" s="4"/>
      <c r="J44" s="151"/>
    </row>
    <row r="45" spans="1:10" ht="23.25" customHeight="1">
      <c r="A45" s="207" t="s">
        <v>254</v>
      </c>
      <c r="B45" s="189"/>
      <c r="C45" s="189"/>
      <c r="D45" s="189"/>
      <c r="E45" s="189"/>
      <c r="F45" s="189"/>
      <c r="G45" s="187"/>
      <c r="H45" s="184"/>
      <c r="I45" s="4"/>
      <c r="J45" s="151"/>
    </row>
    <row r="46" spans="1:10" ht="23.25" customHeight="1">
      <c r="A46" s="207" t="s">
        <v>157</v>
      </c>
      <c r="B46" s="189"/>
      <c r="C46" s="189"/>
      <c r="D46" s="189"/>
      <c r="E46" s="189"/>
      <c r="F46" s="189"/>
      <c r="G46" s="187"/>
      <c r="H46" s="184"/>
      <c r="I46" s="4"/>
      <c r="J46" s="151"/>
    </row>
    <row r="47" spans="1:10" ht="24.75" customHeight="1">
      <c r="A47" s="208" t="s">
        <v>165</v>
      </c>
      <c r="B47" s="189"/>
      <c r="C47" s="189"/>
      <c r="D47" s="189"/>
      <c r="E47" s="189"/>
      <c r="F47" s="189"/>
      <c r="G47" s="187"/>
      <c r="H47" s="184"/>
      <c r="J47" s="4"/>
    </row>
    <row r="48" spans="1:10" ht="24" customHeight="1">
      <c r="A48" s="208" t="s">
        <v>255</v>
      </c>
      <c r="B48" s="189"/>
      <c r="C48" s="189"/>
      <c r="D48" s="189"/>
      <c r="E48" s="189"/>
      <c r="F48" s="189"/>
      <c r="G48" s="187"/>
      <c r="H48" s="184"/>
      <c r="J48" s="111"/>
    </row>
    <row r="49" spans="1:10" ht="39.75" customHeight="1">
      <c r="A49" s="207" t="s">
        <v>166</v>
      </c>
      <c r="B49" s="189"/>
      <c r="C49" s="189"/>
      <c r="D49" s="189"/>
      <c r="E49" s="189"/>
      <c r="F49" s="189"/>
      <c r="G49" s="187"/>
      <c r="H49" s="184"/>
      <c r="J49" s="111"/>
    </row>
    <row r="50" spans="1:10" ht="21" customHeight="1">
      <c r="A50" s="207"/>
      <c r="B50" s="189"/>
      <c r="C50" s="189"/>
      <c r="D50" s="189"/>
      <c r="E50" s="189"/>
      <c r="F50" s="189"/>
      <c r="G50" s="187"/>
      <c r="H50" s="184"/>
      <c r="J50" s="111"/>
    </row>
    <row r="51" spans="1:10" ht="23.25" customHeight="1">
      <c r="A51" s="211" t="s">
        <v>243</v>
      </c>
      <c r="B51" s="189"/>
      <c r="C51" s="189"/>
      <c r="D51" s="189"/>
      <c r="E51" s="189"/>
      <c r="F51" s="189"/>
      <c r="G51" s="187"/>
      <c r="H51" s="184"/>
      <c r="J51" s="111"/>
    </row>
    <row r="52" spans="1:10" ht="21.75" customHeight="1">
      <c r="A52" s="207" t="s">
        <v>210</v>
      </c>
      <c r="B52" s="189"/>
      <c r="C52" s="189"/>
      <c r="D52" s="189"/>
      <c r="E52" s="189"/>
      <c r="F52" s="189"/>
      <c r="G52" s="187"/>
      <c r="H52" s="184"/>
      <c r="J52" s="111"/>
    </row>
    <row r="53" spans="1:10" ht="24" customHeight="1">
      <c r="A53" s="285" t="s">
        <v>209</v>
      </c>
      <c r="B53" s="189"/>
      <c r="C53" s="189"/>
      <c r="D53" s="189"/>
      <c r="E53" s="189"/>
      <c r="F53" s="189"/>
      <c r="G53" s="187"/>
      <c r="H53" s="184"/>
      <c r="J53" s="111"/>
    </row>
    <row r="54" spans="1:10" ht="24" customHeight="1">
      <c r="A54" s="285" t="s">
        <v>220</v>
      </c>
      <c r="B54" s="189"/>
      <c r="C54" s="189"/>
      <c r="D54" s="189"/>
      <c r="E54" s="189"/>
      <c r="F54" s="189"/>
      <c r="G54" s="187"/>
      <c r="H54" s="184"/>
      <c r="J54" s="111"/>
    </row>
    <row r="55" spans="1:10" ht="21" customHeight="1">
      <c r="A55" s="285" t="s">
        <v>211</v>
      </c>
      <c r="B55" s="189"/>
      <c r="C55" s="189"/>
      <c r="D55" s="189"/>
      <c r="E55" s="189"/>
      <c r="F55" s="189"/>
      <c r="G55" s="187"/>
      <c r="H55" s="184"/>
      <c r="J55" s="111"/>
    </row>
    <row r="56" spans="1:10" ht="20.25" customHeight="1">
      <c r="A56" s="285" t="s">
        <v>222</v>
      </c>
      <c r="B56" s="189"/>
      <c r="C56" s="189"/>
      <c r="D56" s="189"/>
      <c r="E56" s="189"/>
      <c r="F56" s="189"/>
      <c r="G56" s="187"/>
      <c r="H56" s="184"/>
      <c r="J56" s="111"/>
    </row>
    <row r="57" spans="1:10" ht="20.25" customHeight="1">
      <c r="A57" s="285" t="s">
        <v>221</v>
      </c>
      <c r="B57" s="189"/>
      <c r="C57" s="189"/>
      <c r="D57" s="189"/>
      <c r="E57" s="189"/>
      <c r="F57" s="189"/>
      <c r="G57" s="187"/>
      <c r="H57" s="184"/>
      <c r="J57" s="111"/>
    </row>
    <row r="58" spans="1:10" ht="23.25" customHeight="1">
      <c r="A58" s="285" t="s">
        <v>218</v>
      </c>
      <c r="B58" s="189"/>
      <c r="C58" s="189"/>
      <c r="D58" s="189"/>
      <c r="E58" s="189"/>
      <c r="F58" s="189"/>
      <c r="G58" s="187"/>
      <c r="H58" s="184"/>
      <c r="J58" s="111"/>
    </row>
    <row r="59" spans="1:10" ht="21.75" customHeight="1">
      <c r="A59" s="285" t="s">
        <v>212</v>
      </c>
      <c r="B59" s="189"/>
      <c r="C59" s="189"/>
      <c r="D59" s="189"/>
      <c r="E59" s="189"/>
      <c r="F59" s="189"/>
      <c r="G59" s="187"/>
      <c r="H59" s="184"/>
      <c r="J59" s="111"/>
    </row>
    <row r="60" spans="1:10" ht="22.5" customHeight="1">
      <c r="A60" s="285" t="s">
        <v>213</v>
      </c>
      <c r="B60" s="189"/>
      <c r="C60" s="189"/>
      <c r="D60" s="189"/>
      <c r="E60" s="189"/>
      <c r="F60" s="189"/>
      <c r="G60" s="187"/>
      <c r="H60" s="184"/>
      <c r="J60" s="111"/>
    </row>
    <row r="61" spans="2:10" ht="21" customHeight="1">
      <c r="B61" s="189"/>
      <c r="C61" s="189"/>
      <c r="D61" s="189"/>
      <c r="E61" s="189"/>
      <c r="F61" s="189"/>
      <c r="G61" s="187"/>
      <c r="H61" s="184"/>
      <c r="J61" s="111"/>
    </row>
    <row r="62" spans="2:10" ht="56.25" customHeight="1">
      <c r="B62" s="189"/>
      <c r="C62" s="189"/>
      <c r="D62" s="189"/>
      <c r="E62" s="189"/>
      <c r="F62" s="189"/>
      <c r="G62" s="187"/>
      <c r="H62" s="184"/>
      <c r="J62" s="4"/>
    </row>
    <row r="63" spans="1:10" ht="18">
      <c r="A63" s="76"/>
      <c r="B63" s="189"/>
      <c r="C63" s="189"/>
      <c r="D63" s="189"/>
      <c r="E63" s="189"/>
      <c r="F63" s="189"/>
      <c r="G63" s="187"/>
      <c r="H63" s="184"/>
      <c r="I63" s="4"/>
      <c r="J63" s="151"/>
    </row>
    <row r="64" spans="1:10" ht="18">
      <c r="A64" s="188"/>
      <c r="B64" s="189"/>
      <c r="C64" s="189"/>
      <c r="D64" s="189"/>
      <c r="E64" s="189"/>
      <c r="F64" s="189"/>
      <c r="G64" s="187"/>
      <c r="H64" s="184"/>
      <c r="J64" s="111"/>
    </row>
    <row r="65" spans="1:10" ht="18">
      <c r="A65" s="188"/>
      <c r="B65" s="189"/>
      <c r="C65" s="189"/>
      <c r="D65" s="189"/>
      <c r="E65" s="189"/>
      <c r="F65" s="189"/>
      <c r="G65" s="187"/>
      <c r="H65" s="184"/>
      <c r="J65" s="4"/>
    </row>
    <row r="66" spans="1:10" ht="18">
      <c r="A66" s="76"/>
      <c r="B66" s="189"/>
      <c r="C66" s="189"/>
      <c r="D66" s="189"/>
      <c r="E66" s="189"/>
      <c r="F66" s="189"/>
      <c r="G66" s="187"/>
      <c r="H66" s="184"/>
      <c r="J66" s="151"/>
    </row>
    <row r="67" spans="1:10" ht="18">
      <c r="A67" s="188"/>
      <c r="B67" s="189"/>
      <c r="C67" s="189"/>
      <c r="D67" s="189"/>
      <c r="E67" s="189"/>
      <c r="F67" s="189"/>
      <c r="G67" s="187"/>
      <c r="H67" s="184"/>
      <c r="J67" s="111"/>
    </row>
    <row r="68" spans="1:10" ht="18">
      <c r="A68" s="76"/>
      <c r="B68" s="189"/>
      <c r="C68" s="189"/>
      <c r="D68" s="189"/>
      <c r="E68" s="189"/>
      <c r="F68" s="189"/>
      <c r="G68" s="187"/>
      <c r="H68" s="184"/>
      <c r="J68" s="151"/>
    </row>
    <row r="69" spans="1:10" ht="18">
      <c r="A69" s="188"/>
      <c r="B69" s="189"/>
      <c r="C69" s="189"/>
      <c r="D69" s="189"/>
      <c r="E69" s="189"/>
      <c r="F69" s="189"/>
      <c r="G69" s="187"/>
      <c r="H69" s="184"/>
      <c r="J69" s="151"/>
    </row>
    <row r="70" spans="1:10" ht="18">
      <c r="A70" s="188"/>
      <c r="B70" s="189"/>
      <c r="C70" s="189"/>
      <c r="D70" s="189"/>
      <c r="E70" s="189"/>
      <c r="F70" s="189"/>
      <c r="G70" s="187"/>
      <c r="H70" s="184"/>
      <c r="J70" s="151"/>
    </row>
    <row r="71" spans="1:10" ht="18">
      <c r="A71" s="188"/>
      <c r="B71" s="189"/>
      <c r="C71" s="189"/>
      <c r="D71" s="189"/>
      <c r="E71" s="189"/>
      <c r="F71" s="189"/>
      <c r="G71" s="187"/>
      <c r="H71" s="184"/>
      <c r="J71" s="151"/>
    </row>
    <row r="72" spans="1:10" ht="18">
      <c r="A72" s="76"/>
      <c r="B72" s="189"/>
      <c r="C72" s="189"/>
      <c r="D72" s="189"/>
      <c r="E72" s="189"/>
      <c r="F72" s="189"/>
      <c r="G72" s="187"/>
      <c r="H72" s="184"/>
      <c r="J72" s="151"/>
    </row>
    <row r="73" spans="1:10" ht="18">
      <c r="A73" s="188"/>
      <c r="B73" s="189"/>
      <c r="C73" s="189"/>
      <c r="D73" s="189"/>
      <c r="E73" s="189"/>
      <c r="F73" s="189"/>
      <c r="G73" s="187"/>
      <c r="H73" s="184"/>
      <c r="J73" s="151"/>
    </row>
    <row r="74" spans="1:10" ht="18">
      <c r="A74" s="188"/>
      <c r="B74" s="189"/>
      <c r="C74" s="189"/>
      <c r="D74" s="189"/>
      <c r="E74" s="189"/>
      <c r="F74" s="189"/>
      <c r="G74" s="187"/>
      <c r="H74" s="184"/>
      <c r="J74" s="151"/>
    </row>
    <row r="75" spans="1:10" ht="18">
      <c r="A75" s="188"/>
      <c r="B75" s="189"/>
      <c r="C75" s="189"/>
      <c r="D75" s="189"/>
      <c r="E75" s="189"/>
      <c r="F75" s="189"/>
      <c r="G75" s="187"/>
      <c r="H75" s="184"/>
      <c r="J75" s="151"/>
    </row>
    <row r="76" spans="1:10" ht="18">
      <c r="A76" s="76"/>
      <c r="B76" s="189"/>
      <c r="C76" s="189"/>
      <c r="D76" s="189"/>
      <c r="E76" s="189"/>
      <c r="F76" s="189"/>
      <c r="G76" s="187"/>
      <c r="H76" s="184"/>
      <c r="J76" s="151"/>
    </row>
    <row r="77" spans="1:10" ht="18">
      <c r="A77" s="188"/>
      <c r="B77" s="189"/>
      <c r="C77" s="189"/>
      <c r="D77" s="189"/>
      <c r="E77" s="189"/>
      <c r="F77" s="189"/>
      <c r="G77" s="187"/>
      <c r="H77" s="184"/>
      <c r="J77" s="111"/>
    </row>
    <row r="78" spans="1:10" ht="18">
      <c r="A78" s="188"/>
      <c r="B78" s="189"/>
      <c r="C78" s="189"/>
      <c r="D78" s="189"/>
      <c r="E78" s="189"/>
      <c r="F78" s="189"/>
      <c r="G78" s="187"/>
      <c r="H78" s="184"/>
      <c r="J78" s="111"/>
    </row>
    <row r="79" spans="1:10" ht="18">
      <c r="A79" s="188"/>
      <c r="B79" s="189"/>
      <c r="C79" s="189"/>
      <c r="D79" s="189"/>
      <c r="E79" s="189"/>
      <c r="F79" s="189"/>
      <c r="G79" s="187"/>
      <c r="H79" s="184"/>
      <c r="J79" s="111"/>
    </row>
    <row r="80" spans="1:10" ht="18">
      <c r="A80" s="76"/>
      <c r="B80" s="189"/>
      <c r="C80" s="189"/>
      <c r="D80" s="189"/>
      <c r="E80" s="189"/>
      <c r="F80" s="189"/>
      <c r="G80" s="187"/>
      <c r="H80" s="184"/>
      <c r="J80" s="151"/>
    </row>
    <row r="81" spans="1:10" ht="18">
      <c r="A81" s="188"/>
      <c r="B81" s="189"/>
      <c r="C81" s="189"/>
      <c r="D81" s="189"/>
      <c r="E81" s="189"/>
      <c r="F81" s="189"/>
      <c r="G81" s="187"/>
      <c r="H81" s="184"/>
      <c r="J81" s="151"/>
    </row>
    <row r="82" spans="1:10" ht="18">
      <c r="A82" s="76"/>
      <c r="B82" s="189"/>
      <c r="C82" s="189"/>
      <c r="D82" s="189"/>
      <c r="E82" s="189"/>
      <c r="F82" s="189"/>
      <c r="G82" s="187"/>
      <c r="H82" s="184"/>
      <c r="J82" s="151"/>
    </row>
    <row r="83" spans="1:10" ht="18">
      <c r="A83" s="188"/>
      <c r="B83" s="189"/>
      <c r="C83" s="189"/>
      <c r="D83" s="189"/>
      <c r="E83" s="189"/>
      <c r="F83" s="189"/>
      <c r="G83" s="187"/>
      <c r="H83" s="184"/>
      <c r="J83" s="111"/>
    </row>
    <row r="84" spans="1:10" ht="18">
      <c r="A84" s="188"/>
      <c r="B84" s="189"/>
      <c r="C84" s="189"/>
      <c r="D84" s="189"/>
      <c r="E84" s="189"/>
      <c r="F84" s="189"/>
      <c r="G84" s="187"/>
      <c r="H84" s="184"/>
      <c r="J84" s="111"/>
    </row>
    <row r="85" spans="1:8" ht="18">
      <c r="A85" s="191"/>
      <c r="B85" s="182"/>
      <c r="C85" s="182"/>
      <c r="D85" s="182"/>
      <c r="E85" s="182"/>
      <c r="F85" s="182"/>
      <c r="G85" s="187"/>
      <c r="H85" s="184"/>
    </row>
    <row r="86" spans="1:8" ht="18">
      <c r="A86" s="191"/>
      <c r="B86" s="185"/>
      <c r="C86" s="185"/>
      <c r="D86" s="185"/>
      <c r="E86" s="185"/>
      <c r="F86" s="185"/>
      <c r="G86" s="187"/>
      <c r="H86" s="184"/>
    </row>
    <row r="87" spans="1:13" ht="23.25" customHeight="1">
      <c r="A87" s="76"/>
      <c r="B87" s="187"/>
      <c r="C87" s="187"/>
      <c r="D87" s="187"/>
      <c r="E87" s="187"/>
      <c r="F87" s="187"/>
      <c r="G87" s="187"/>
      <c r="H87" s="184"/>
      <c r="K87" s="10"/>
      <c r="L87" s="10"/>
      <c r="M87" s="10"/>
    </row>
    <row r="88" spans="1:13" ht="18">
      <c r="A88" s="188"/>
      <c r="B88" s="189"/>
      <c r="C88" s="189"/>
      <c r="D88" s="189"/>
      <c r="E88" s="189"/>
      <c r="F88" s="189"/>
      <c r="G88" s="187"/>
      <c r="H88" s="184"/>
      <c r="K88" s="10"/>
      <c r="L88" s="10"/>
      <c r="M88" s="10"/>
    </row>
    <row r="89" spans="1:13" ht="18">
      <c r="A89" s="188"/>
      <c r="B89" s="189"/>
      <c r="C89" s="189"/>
      <c r="D89" s="189"/>
      <c r="E89" s="189"/>
      <c r="F89" s="189"/>
      <c r="G89" s="187"/>
      <c r="H89" s="184"/>
      <c r="J89" s="140"/>
      <c r="K89" s="10"/>
      <c r="L89" s="10"/>
      <c r="M89" s="10"/>
    </row>
    <row r="90" spans="1:13" ht="18">
      <c r="A90" s="192"/>
      <c r="B90" s="189"/>
      <c r="C90" s="189"/>
      <c r="D90" s="189"/>
      <c r="E90" s="189"/>
      <c r="F90" s="189"/>
      <c r="G90" s="187"/>
      <c r="H90" s="184"/>
      <c r="J90" s="140"/>
      <c r="K90" s="10"/>
      <c r="L90" s="10"/>
      <c r="M90" s="10"/>
    </row>
    <row r="91" spans="1:13" ht="18">
      <c r="A91" s="188"/>
      <c r="B91" s="189"/>
      <c r="C91" s="189"/>
      <c r="D91" s="189"/>
      <c r="E91" s="189"/>
      <c r="F91" s="189"/>
      <c r="G91" s="187"/>
      <c r="H91" s="184"/>
      <c r="K91" s="10"/>
      <c r="L91" s="10"/>
      <c r="M91" s="10"/>
    </row>
    <row r="92" spans="1:13" ht="18">
      <c r="A92" s="188"/>
      <c r="B92" s="189"/>
      <c r="C92" s="189"/>
      <c r="D92" s="189"/>
      <c r="E92" s="189"/>
      <c r="F92" s="189"/>
      <c r="G92" s="187"/>
      <c r="H92" s="184"/>
      <c r="K92" s="10"/>
      <c r="L92" s="10"/>
      <c r="M92" s="10"/>
    </row>
    <row r="93" spans="1:13" ht="18">
      <c r="A93" s="76"/>
      <c r="B93" s="189"/>
      <c r="C93" s="189"/>
      <c r="D93" s="189"/>
      <c r="E93" s="189"/>
      <c r="F93" s="189"/>
      <c r="G93" s="187"/>
      <c r="H93" s="184"/>
      <c r="J93" s="140"/>
      <c r="K93" s="10"/>
      <c r="L93" s="10"/>
      <c r="M93" s="10"/>
    </row>
    <row r="94" spans="1:13" ht="18">
      <c r="A94" s="188"/>
      <c r="B94" s="189"/>
      <c r="C94" s="189"/>
      <c r="D94" s="189"/>
      <c r="E94" s="189"/>
      <c r="F94" s="189"/>
      <c r="G94" s="187"/>
      <c r="H94" s="184"/>
      <c r="K94" s="10"/>
      <c r="L94" s="10"/>
      <c r="M94" s="10"/>
    </row>
    <row r="95" spans="1:13" ht="18">
      <c r="A95" s="188"/>
      <c r="B95" s="189"/>
      <c r="C95" s="189"/>
      <c r="D95" s="189"/>
      <c r="E95" s="189"/>
      <c r="F95" s="189"/>
      <c r="G95" s="187"/>
      <c r="H95" s="184"/>
      <c r="J95" s="140"/>
      <c r="K95" s="10"/>
      <c r="L95" s="10"/>
      <c r="M95" s="10"/>
    </row>
    <row r="96" spans="1:13" ht="18">
      <c r="A96" s="188"/>
      <c r="B96" s="189"/>
      <c r="C96" s="189"/>
      <c r="D96" s="189"/>
      <c r="E96" s="189"/>
      <c r="F96" s="189"/>
      <c r="G96" s="187"/>
      <c r="H96" s="184"/>
      <c r="J96" s="140"/>
      <c r="K96" s="10"/>
      <c r="L96" s="10"/>
      <c r="M96" s="10"/>
    </row>
    <row r="97" spans="1:13" ht="18">
      <c r="A97" s="188"/>
      <c r="B97" s="189"/>
      <c r="C97" s="189"/>
      <c r="D97" s="189"/>
      <c r="E97" s="189"/>
      <c r="F97" s="189"/>
      <c r="G97" s="187"/>
      <c r="H97" s="184"/>
      <c r="K97" s="10"/>
      <c r="L97" s="10"/>
      <c r="M97" s="10"/>
    </row>
    <row r="98" spans="1:13" ht="18">
      <c r="A98" s="192"/>
      <c r="B98" s="189"/>
      <c r="C98" s="189"/>
      <c r="D98" s="189"/>
      <c r="E98" s="189"/>
      <c r="F98" s="189"/>
      <c r="G98" s="187"/>
      <c r="H98" s="184"/>
      <c r="K98" s="10"/>
      <c r="L98" s="10"/>
      <c r="M98" s="10"/>
    </row>
    <row r="99" spans="1:13" ht="18">
      <c r="A99" s="190"/>
      <c r="B99" s="189"/>
      <c r="C99" s="189"/>
      <c r="D99" s="189"/>
      <c r="E99" s="189"/>
      <c r="F99" s="189"/>
      <c r="G99" s="187"/>
      <c r="H99" s="184"/>
      <c r="K99" s="10"/>
      <c r="L99" s="10"/>
      <c r="M99" s="10"/>
    </row>
    <row r="100" spans="1:13" ht="18">
      <c r="A100" s="192"/>
      <c r="B100" s="189"/>
      <c r="C100" s="189"/>
      <c r="D100" s="189"/>
      <c r="E100" s="189"/>
      <c r="F100" s="189"/>
      <c r="G100" s="187"/>
      <c r="H100" s="184"/>
      <c r="K100" s="10"/>
      <c r="L100" s="10"/>
      <c r="M100" s="10"/>
    </row>
    <row r="101" spans="1:13" ht="18">
      <c r="A101" s="188"/>
      <c r="B101" s="189"/>
      <c r="C101" s="189"/>
      <c r="D101" s="189"/>
      <c r="E101" s="189"/>
      <c r="F101" s="189"/>
      <c r="G101" s="187"/>
      <c r="H101" s="184"/>
      <c r="J101" s="140"/>
      <c r="K101" s="10"/>
      <c r="L101" s="10"/>
      <c r="M101" s="10"/>
    </row>
    <row r="102" spans="1:13" ht="18">
      <c r="A102" s="192"/>
      <c r="B102" s="189"/>
      <c r="C102" s="189"/>
      <c r="D102" s="189"/>
      <c r="E102" s="189"/>
      <c r="F102" s="189"/>
      <c r="G102" s="187"/>
      <c r="H102" s="184"/>
      <c r="J102" s="140"/>
      <c r="K102" s="10"/>
      <c r="L102" s="10"/>
      <c r="M102" s="10"/>
    </row>
    <row r="103" spans="1:13" ht="36" customHeight="1">
      <c r="A103" s="190"/>
      <c r="B103" s="189"/>
      <c r="C103" s="189"/>
      <c r="D103" s="189"/>
      <c r="E103" s="189"/>
      <c r="F103" s="189"/>
      <c r="G103" s="187"/>
      <c r="H103" s="184"/>
      <c r="J103" s="140"/>
      <c r="K103" s="10"/>
      <c r="L103" s="10"/>
      <c r="M103" s="10"/>
    </row>
    <row r="104" spans="1:13" ht="18">
      <c r="A104" s="188"/>
      <c r="B104" s="189"/>
      <c r="C104" s="189"/>
      <c r="D104" s="189"/>
      <c r="E104" s="189"/>
      <c r="F104" s="189"/>
      <c r="G104" s="187"/>
      <c r="H104" s="184"/>
      <c r="I104" s="3"/>
      <c r="J104" s="3"/>
      <c r="K104" s="10"/>
      <c r="L104" s="10"/>
      <c r="M104" s="10"/>
    </row>
    <row r="105" spans="1:13" ht="18">
      <c r="A105" s="188"/>
      <c r="B105" s="189"/>
      <c r="C105" s="189"/>
      <c r="D105" s="189"/>
      <c r="E105" s="189"/>
      <c r="F105" s="189"/>
      <c r="G105" s="187"/>
      <c r="H105" s="184"/>
      <c r="I105" s="3"/>
      <c r="J105" s="3"/>
      <c r="K105" s="10"/>
      <c r="L105" s="10"/>
      <c r="M105" s="10"/>
    </row>
    <row r="106" spans="1:13" ht="18">
      <c r="A106" s="193"/>
      <c r="B106" s="189"/>
      <c r="C106" s="189"/>
      <c r="D106" s="189"/>
      <c r="E106" s="189"/>
      <c r="F106" s="189"/>
      <c r="G106" s="187"/>
      <c r="H106" s="184"/>
      <c r="I106" s="3"/>
      <c r="J106" s="3"/>
      <c r="K106" s="10"/>
      <c r="L106" s="10"/>
      <c r="M106" s="10"/>
    </row>
    <row r="107" spans="1:13" ht="18">
      <c r="A107" s="188"/>
      <c r="B107" s="189"/>
      <c r="C107" s="189"/>
      <c r="D107" s="189"/>
      <c r="E107" s="189"/>
      <c r="F107" s="189"/>
      <c r="G107" s="187"/>
      <c r="H107" s="184"/>
      <c r="J107" s="140"/>
      <c r="K107" s="10"/>
      <c r="L107" s="10"/>
      <c r="M107" s="10"/>
    </row>
    <row r="108" spans="1:13" ht="18">
      <c r="A108" s="193"/>
      <c r="B108" s="189"/>
      <c r="C108" s="189"/>
      <c r="D108" s="189"/>
      <c r="E108" s="189"/>
      <c r="F108" s="189"/>
      <c r="G108" s="187"/>
      <c r="H108" s="184"/>
      <c r="J108" s="140"/>
      <c r="K108" s="10"/>
      <c r="L108" s="10"/>
      <c r="M108" s="10"/>
    </row>
    <row r="109" spans="1:13" ht="18">
      <c r="A109" s="188"/>
      <c r="B109" s="189"/>
      <c r="C109" s="189"/>
      <c r="D109" s="189"/>
      <c r="E109" s="189"/>
      <c r="F109" s="189"/>
      <c r="G109" s="187"/>
      <c r="H109" s="184"/>
      <c r="J109" s="140"/>
      <c r="K109" s="10"/>
      <c r="L109" s="10"/>
      <c r="M109" s="10"/>
    </row>
    <row r="110" spans="1:13" ht="18">
      <c r="A110" s="188"/>
      <c r="B110" s="189"/>
      <c r="C110" s="189"/>
      <c r="D110" s="189"/>
      <c r="E110" s="189"/>
      <c r="F110" s="189"/>
      <c r="G110" s="187"/>
      <c r="H110" s="184"/>
      <c r="J110" s="140"/>
      <c r="K110" s="10"/>
      <c r="L110" s="10"/>
      <c r="M110" s="10"/>
    </row>
    <row r="111" spans="1:13" ht="18">
      <c r="A111" s="188"/>
      <c r="B111" s="189"/>
      <c r="C111" s="189"/>
      <c r="D111" s="189"/>
      <c r="E111" s="189"/>
      <c r="F111" s="189"/>
      <c r="G111" s="187"/>
      <c r="H111" s="184"/>
      <c r="J111" s="140"/>
      <c r="K111" s="10"/>
      <c r="L111" s="10"/>
      <c r="M111" s="10"/>
    </row>
    <row r="112" spans="1:13" ht="18">
      <c r="A112" s="188"/>
      <c r="B112" s="189"/>
      <c r="C112" s="189"/>
      <c r="D112" s="189"/>
      <c r="E112" s="189"/>
      <c r="F112" s="189"/>
      <c r="G112" s="187"/>
      <c r="H112" s="184"/>
      <c r="J112" s="140"/>
      <c r="K112" s="10"/>
      <c r="L112" s="10"/>
      <c r="M112" s="10"/>
    </row>
    <row r="113" spans="1:13" ht="18">
      <c r="A113" s="188"/>
      <c r="B113" s="189"/>
      <c r="C113" s="189"/>
      <c r="D113" s="189"/>
      <c r="E113" s="189"/>
      <c r="F113" s="189"/>
      <c r="G113" s="187"/>
      <c r="H113" s="184"/>
      <c r="J113" s="140"/>
      <c r="K113" s="10"/>
      <c r="L113" s="10"/>
      <c r="M113" s="10"/>
    </row>
    <row r="114" spans="1:13" ht="18">
      <c r="A114" s="192"/>
      <c r="B114" s="189"/>
      <c r="C114" s="189"/>
      <c r="D114" s="189"/>
      <c r="E114" s="189"/>
      <c r="F114" s="189"/>
      <c r="G114" s="187"/>
      <c r="H114" s="184"/>
      <c r="J114" s="140"/>
      <c r="K114" s="10"/>
      <c r="L114" s="10"/>
      <c r="M114" s="10"/>
    </row>
    <row r="115" spans="1:13" ht="18">
      <c r="A115" s="188"/>
      <c r="B115" s="189"/>
      <c r="C115" s="189"/>
      <c r="D115" s="189"/>
      <c r="E115" s="189"/>
      <c r="F115" s="189"/>
      <c r="G115" s="187"/>
      <c r="H115" s="184"/>
      <c r="J115" s="140"/>
      <c r="K115" s="10"/>
      <c r="L115" s="10"/>
      <c r="M115" s="10"/>
    </row>
    <row r="116" spans="1:13" ht="18">
      <c r="A116" s="188"/>
      <c r="B116" s="189"/>
      <c r="C116" s="189"/>
      <c r="D116" s="189"/>
      <c r="E116" s="189"/>
      <c r="F116" s="189"/>
      <c r="G116" s="187"/>
      <c r="H116" s="184"/>
      <c r="J116" s="140"/>
      <c r="K116" s="10"/>
      <c r="L116" s="10"/>
      <c r="M116" s="10"/>
    </row>
    <row r="117" spans="1:13" ht="18">
      <c r="A117" s="192"/>
      <c r="B117" s="189"/>
      <c r="C117" s="189"/>
      <c r="D117" s="189"/>
      <c r="E117" s="189"/>
      <c r="F117" s="189"/>
      <c r="G117" s="187"/>
      <c r="H117" s="184"/>
      <c r="J117" s="140"/>
      <c r="K117" s="10"/>
      <c r="L117" s="10"/>
      <c r="M117" s="10"/>
    </row>
    <row r="118" spans="1:13" ht="18">
      <c r="A118" s="188"/>
      <c r="B118" s="189"/>
      <c r="C118" s="189"/>
      <c r="D118" s="189"/>
      <c r="E118" s="189"/>
      <c r="F118" s="189"/>
      <c r="G118" s="187"/>
      <c r="H118" s="184"/>
      <c r="J118" s="140"/>
      <c r="K118" s="10"/>
      <c r="L118" s="10"/>
      <c r="M118" s="10"/>
    </row>
    <row r="119" spans="1:13" ht="18">
      <c r="A119" s="192"/>
      <c r="B119" s="189"/>
      <c r="C119" s="189"/>
      <c r="D119" s="189"/>
      <c r="E119" s="189"/>
      <c r="F119" s="189"/>
      <c r="G119" s="187"/>
      <c r="H119" s="184"/>
      <c r="J119" s="140"/>
      <c r="K119" s="10"/>
      <c r="L119" s="10"/>
      <c r="M119" s="10"/>
    </row>
    <row r="120" spans="1:13" ht="18">
      <c r="A120" s="188"/>
      <c r="B120" s="189"/>
      <c r="C120" s="189"/>
      <c r="D120" s="189"/>
      <c r="E120" s="189"/>
      <c r="F120" s="189"/>
      <c r="G120" s="187"/>
      <c r="H120" s="184"/>
      <c r="J120" s="140"/>
      <c r="K120" s="10"/>
      <c r="L120" s="10"/>
      <c r="M120" s="10"/>
    </row>
    <row r="121" spans="1:13" ht="18">
      <c r="A121" s="188"/>
      <c r="B121" s="189"/>
      <c r="C121" s="189"/>
      <c r="D121" s="189"/>
      <c r="E121" s="189"/>
      <c r="F121" s="189"/>
      <c r="G121" s="187"/>
      <c r="H121" s="184"/>
      <c r="K121" s="10"/>
      <c r="L121" s="10"/>
      <c r="M121" s="10"/>
    </row>
    <row r="122" spans="1:13" ht="18">
      <c r="A122" s="192"/>
      <c r="B122" s="189"/>
      <c r="C122" s="189"/>
      <c r="D122" s="189"/>
      <c r="E122" s="189"/>
      <c r="F122" s="189"/>
      <c r="G122" s="187"/>
      <c r="H122" s="184"/>
      <c r="K122" s="10"/>
      <c r="L122" s="10"/>
      <c r="M122" s="10"/>
    </row>
    <row r="123" spans="1:13" ht="18">
      <c r="A123" s="188"/>
      <c r="B123" s="189"/>
      <c r="C123" s="189"/>
      <c r="D123" s="189"/>
      <c r="E123" s="189"/>
      <c r="F123" s="189"/>
      <c r="G123" s="187"/>
      <c r="H123" s="184"/>
      <c r="K123" s="10"/>
      <c r="L123" s="10"/>
      <c r="M123" s="10"/>
    </row>
    <row r="124" spans="1:13" ht="18">
      <c r="A124" s="188"/>
      <c r="B124" s="189"/>
      <c r="C124" s="189"/>
      <c r="D124" s="189"/>
      <c r="E124" s="189"/>
      <c r="F124" s="189"/>
      <c r="G124" s="187"/>
      <c r="H124" s="184"/>
      <c r="K124" s="10"/>
      <c r="L124" s="10"/>
      <c r="M124" s="10"/>
    </row>
    <row r="125" spans="1:13" ht="18">
      <c r="A125" s="192"/>
      <c r="B125" s="189"/>
      <c r="C125" s="189"/>
      <c r="D125" s="189"/>
      <c r="E125" s="189"/>
      <c r="F125" s="189"/>
      <c r="G125" s="187"/>
      <c r="H125" s="184"/>
      <c r="K125" s="10"/>
      <c r="L125" s="10"/>
      <c r="M125" s="10"/>
    </row>
    <row r="126" spans="1:13" ht="18">
      <c r="A126" s="188"/>
      <c r="B126" s="189"/>
      <c r="C126" s="189"/>
      <c r="D126" s="189"/>
      <c r="E126" s="189"/>
      <c r="F126" s="189"/>
      <c r="G126" s="187"/>
      <c r="H126" s="184"/>
      <c r="K126" s="10"/>
      <c r="L126" s="10"/>
      <c r="M126" s="10"/>
    </row>
    <row r="127" spans="1:13" ht="18">
      <c r="A127" s="188"/>
      <c r="B127" s="189"/>
      <c r="C127" s="189"/>
      <c r="D127" s="189"/>
      <c r="E127" s="189"/>
      <c r="F127" s="189"/>
      <c r="G127" s="187"/>
      <c r="H127" s="184"/>
      <c r="K127" s="10"/>
      <c r="L127" s="10"/>
      <c r="M127" s="10"/>
    </row>
    <row r="128" spans="1:13" ht="18">
      <c r="A128" s="188"/>
      <c r="B128" s="189"/>
      <c r="C128" s="189"/>
      <c r="D128" s="189"/>
      <c r="E128" s="189"/>
      <c r="F128" s="189"/>
      <c r="G128" s="187"/>
      <c r="H128" s="184"/>
      <c r="K128" s="10"/>
      <c r="L128" s="10"/>
      <c r="M128" s="10"/>
    </row>
    <row r="129" spans="1:13" ht="18">
      <c r="A129" s="188"/>
      <c r="B129" s="189"/>
      <c r="C129" s="189"/>
      <c r="D129" s="189"/>
      <c r="E129" s="189"/>
      <c r="F129" s="189"/>
      <c r="G129" s="187"/>
      <c r="H129" s="184"/>
      <c r="K129" s="10"/>
      <c r="L129" s="10"/>
      <c r="M129" s="10"/>
    </row>
    <row r="130" spans="1:13" ht="18">
      <c r="A130" s="192"/>
      <c r="B130" s="189"/>
      <c r="C130" s="189"/>
      <c r="D130" s="189"/>
      <c r="E130" s="189"/>
      <c r="F130" s="189"/>
      <c r="G130" s="187"/>
      <c r="H130" s="184"/>
      <c r="K130" s="10"/>
      <c r="L130" s="10"/>
      <c r="M130" s="10"/>
    </row>
    <row r="131" spans="1:13" ht="18">
      <c r="A131" s="188"/>
      <c r="B131" s="189"/>
      <c r="C131" s="189"/>
      <c r="D131" s="189"/>
      <c r="E131" s="189"/>
      <c r="F131" s="189"/>
      <c r="G131" s="187"/>
      <c r="H131" s="184"/>
      <c r="K131" s="10"/>
      <c r="L131" s="10"/>
      <c r="M131" s="10"/>
    </row>
    <row r="132" spans="1:13" ht="18">
      <c r="A132" s="188"/>
      <c r="B132" s="189"/>
      <c r="C132" s="189"/>
      <c r="D132" s="189"/>
      <c r="E132" s="189"/>
      <c r="F132" s="189"/>
      <c r="G132" s="187"/>
      <c r="H132" s="184"/>
      <c r="K132" s="10"/>
      <c r="L132" s="10"/>
      <c r="M132" s="10"/>
    </row>
    <row r="133" spans="1:13" ht="18">
      <c r="A133" s="188"/>
      <c r="B133" s="189"/>
      <c r="C133" s="189"/>
      <c r="D133" s="189"/>
      <c r="E133" s="189"/>
      <c r="F133" s="189"/>
      <c r="G133" s="187"/>
      <c r="H133" s="184"/>
      <c r="K133" s="10"/>
      <c r="L133" s="10"/>
      <c r="M133" s="10"/>
    </row>
    <row r="134" spans="1:13" ht="18">
      <c r="A134" s="191"/>
      <c r="B134" s="182"/>
      <c r="C134" s="182"/>
      <c r="D134" s="182"/>
      <c r="E134" s="182"/>
      <c r="F134" s="182"/>
      <c r="G134" s="187"/>
      <c r="H134" s="184"/>
      <c r="K134" s="10"/>
      <c r="L134" s="10"/>
      <c r="M134" s="10"/>
    </row>
    <row r="135" spans="1:13" ht="18">
      <c r="A135" s="191"/>
      <c r="B135" s="185"/>
      <c r="C135" s="185"/>
      <c r="D135" s="185"/>
      <c r="E135" s="185"/>
      <c r="F135" s="185"/>
      <c r="G135" s="187"/>
      <c r="H135" s="184"/>
      <c r="K135" s="10"/>
      <c r="L135" s="10"/>
      <c r="M135" s="10"/>
    </row>
    <row r="136" spans="1:13" ht="22.5" customHeight="1">
      <c r="A136" s="76"/>
      <c r="B136" s="187"/>
      <c r="C136" s="187"/>
      <c r="D136" s="187"/>
      <c r="E136" s="187"/>
      <c r="F136" s="187"/>
      <c r="G136" s="187"/>
      <c r="H136" s="184"/>
      <c r="K136" s="10"/>
      <c r="L136" s="10"/>
      <c r="M136" s="10"/>
    </row>
    <row r="137" spans="1:13" ht="15" customHeight="1">
      <c r="A137" s="190"/>
      <c r="B137" s="189"/>
      <c r="C137" s="189"/>
      <c r="D137" s="189"/>
      <c r="E137" s="189"/>
      <c r="F137" s="189"/>
      <c r="G137" s="187"/>
      <c r="H137" s="184"/>
      <c r="K137" s="10"/>
      <c r="L137" s="10"/>
      <c r="M137" s="10"/>
    </row>
    <row r="138" spans="1:13" ht="18">
      <c r="A138" s="188"/>
      <c r="B138" s="189"/>
      <c r="C138" s="189"/>
      <c r="D138" s="189"/>
      <c r="E138" s="189"/>
      <c r="F138" s="189"/>
      <c r="G138" s="187"/>
      <c r="H138" s="184"/>
      <c r="K138" s="10"/>
      <c r="L138" s="10"/>
      <c r="M138" s="10"/>
    </row>
    <row r="139" spans="1:13" ht="18">
      <c r="A139" s="76"/>
      <c r="B139" s="187"/>
      <c r="C139" s="187"/>
      <c r="D139" s="187"/>
      <c r="E139" s="187"/>
      <c r="F139" s="187"/>
      <c r="G139" s="187"/>
      <c r="H139" s="184"/>
      <c r="K139" s="10"/>
      <c r="L139" s="10"/>
      <c r="M139" s="10"/>
    </row>
    <row r="140" spans="1:13" ht="18">
      <c r="A140" s="190"/>
      <c r="B140" s="189"/>
      <c r="C140" s="189"/>
      <c r="D140" s="189"/>
      <c r="E140" s="189"/>
      <c r="F140" s="189"/>
      <c r="G140" s="187"/>
      <c r="H140" s="184"/>
      <c r="K140" s="10"/>
      <c r="L140" s="10"/>
      <c r="M140" s="10"/>
    </row>
    <row r="141" spans="1:13" ht="18">
      <c r="A141" s="188"/>
      <c r="B141" s="189"/>
      <c r="C141" s="189"/>
      <c r="D141" s="189"/>
      <c r="E141" s="189"/>
      <c r="F141" s="189"/>
      <c r="G141" s="187"/>
      <c r="H141" s="184"/>
      <c r="K141" s="10"/>
      <c r="L141" s="10"/>
      <c r="M141" s="10"/>
    </row>
    <row r="142" spans="1:13" ht="18">
      <c r="A142" s="188"/>
      <c r="B142" s="189"/>
      <c r="C142" s="189"/>
      <c r="D142" s="189"/>
      <c r="E142" s="189"/>
      <c r="F142" s="189"/>
      <c r="G142" s="187"/>
      <c r="H142" s="184"/>
      <c r="K142" s="10"/>
      <c r="L142" s="10"/>
      <c r="M142" s="10"/>
    </row>
    <row r="143" spans="1:13" ht="18">
      <c r="A143" s="188"/>
      <c r="B143" s="189"/>
      <c r="C143" s="189"/>
      <c r="D143" s="189"/>
      <c r="E143" s="189"/>
      <c r="F143" s="189"/>
      <c r="G143" s="187"/>
      <c r="H143" s="184"/>
      <c r="K143" s="10"/>
      <c r="L143" s="10"/>
      <c r="M143" s="10"/>
    </row>
    <row r="144" spans="1:13" ht="18">
      <c r="A144" s="76"/>
      <c r="B144" s="187"/>
      <c r="C144" s="187"/>
      <c r="D144" s="187"/>
      <c r="E144" s="187"/>
      <c r="F144" s="187"/>
      <c r="G144" s="187"/>
      <c r="H144" s="184"/>
      <c r="I144" s="3"/>
      <c r="K144" s="10"/>
      <c r="L144" s="10"/>
      <c r="M144" s="10"/>
    </row>
    <row r="145" spans="1:13" ht="18">
      <c r="A145" s="188"/>
      <c r="B145" s="189"/>
      <c r="C145" s="189"/>
      <c r="D145" s="189"/>
      <c r="E145" s="189"/>
      <c r="F145" s="189"/>
      <c r="G145" s="187"/>
      <c r="H145" s="184"/>
      <c r="J145" s="3"/>
      <c r="K145" s="10"/>
      <c r="L145" s="10"/>
      <c r="M145" s="10"/>
    </row>
    <row r="146" spans="1:13" ht="18">
      <c r="A146" s="188"/>
      <c r="B146" s="189"/>
      <c r="C146" s="189"/>
      <c r="D146" s="189"/>
      <c r="E146" s="189"/>
      <c r="F146" s="189"/>
      <c r="G146" s="187"/>
      <c r="H146" s="184"/>
      <c r="J146" s="3"/>
      <c r="K146" s="10"/>
      <c r="L146" s="10"/>
      <c r="M146" s="10"/>
    </row>
    <row r="147" spans="1:13" ht="18">
      <c r="A147" s="188"/>
      <c r="B147" s="189"/>
      <c r="C147" s="189"/>
      <c r="D147" s="189"/>
      <c r="E147" s="189"/>
      <c r="F147" s="189"/>
      <c r="G147" s="187"/>
      <c r="H147" s="184"/>
      <c r="J147" s="3"/>
      <c r="K147" s="10"/>
      <c r="L147" s="10"/>
      <c r="M147" s="10"/>
    </row>
    <row r="148" spans="1:13" ht="18">
      <c r="A148" s="188"/>
      <c r="B148" s="189"/>
      <c r="C148" s="189"/>
      <c r="D148" s="189"/>
      <c r="E148" s="189"/>
      <c r="F148" s="189"/>
      <c r="G148" s="187"/>
      <c r="H148" s="184"/>
      <c r="K148" s="10"/>
      <c r="L148" s="10"/>
      <c r="M148" s="10"/>
    </row>
    <row r="149" spans="1:13" ht="18">
      <c r="A149" s="188"/>
      <c r="B149" s="189"/>
      <c r="C149" s="189"/>
      <c r="D149" s="189"/>
      <c r="E149" s="189"/>
      <c r="F149" s="189"/>
      <c r="G149" s="187"/>
      <c r="H149" s="184"/>
      <c r="K149" s="10"/>
      <c r="L149" s="10"/>
      <c r="M149" s="10"/>
    </row>
    <row r="150" spans="1:13" ht="18">
      <c r="A150" s="76"/>
      <c r="B150" s="189"/>
      <c r="C150" s="189"/>
      <c r="D150" s="187"/>
      <c r="E150" s="189"/>
      <c r="F150" s="189"/>
      <c r="G150" s="187"/>
      <c r="H150" s="184"/>
      <c r="K150" s="10"/>
      <c r="L150" s="10"/>
      <c r="M150" s="10"/>
    </row>
    <row r="151" spans="1:13" ht="18">
      <c r="A151" s="188"/>
      <c r="B151" s="189"/>
      <c r="C151" s="189"/>
      <c r="D151" s="189"/>
      <c r="E151" s="189"/>
      <c r="F151" s="189"/>
      <c r="G151" s="187"/>
      <c r="H151" s="184"/>
      <c r="J151" s="3"/>
      <c r="K151" s="10"/>
      <c r="L151" s="10"/>
      <c r="M151" s="10"/>
    </row>
    <row r="152" spans="1:13" ht="18">
      <c r="A152" s="188"/>
      <c r="B152" s="189"/>
      <c r="C152" s="189"/>
      <c r="D152" s="189"/>
      <c r="E152" s="189"/>
      <c r="F152" s="189"/>
      <c r="G152" s="187"/>
      <c r="H152" s="184"/>
      <c r="J152" s="3"/>
      <c r="K152" s="10"/>
      <c r="L152" s="10"/>
      <c r="M152" s="10"/>
    </row>
    <row r="153" spans="1:13" ht="18">
      <c r="A153" s="188"/>
      <c r="B153" s="189"/>
      <c r="C153" s="189"/>
      <c r="D153" s="189"/>
      <c r="E153" s="189"/>
      <c r="F153" s="189"/>
      <c r="G153" s="187"/>
      <c r="H153" s="184"/>
      <c r="J153" s="3"/>
      <c r="K153" s="10"/>
      <c r="L153" s="10"/>
      <c r="M153" s="10"/>
    </row>
    <row r="154" spans="1:13" ht="18">
      <c r="A154" s="76"/>
      <c r="B154" s="189"/>
      <c r="C154" s="189"/>
      <c r="D154" s="187"/>
      <c r="E154" s="189"/>
      <c r="F154" s="189"/>
      <c r="G154" s="187"/>
      <c r="H154" s="184"/>
      <c r="K154" s="10"/>
      <c r="L154" s="10"/>
      <c r="M154" s="10"/>
    </row>
    <row r="155" spans="1:13" ht="18">
      <c r="A155" s="188"/>
      <c r="B155" s="189"/>
      <c r="C155" s="189"/>
      <c r="D155" s="189"/>
      <c r="E155" s="189"/>
      <c r="F155" s="189"/>
      <c r="G155" s="187"/>
      <c r="H155" s="194"/>
      <c r="J155" s="3"/>
      <c r="K155" s="10"/>
      <c r="L155" s="10"/>
      <c r="M155" s="10"/>
    </row>
    <row r="156" spans="1:13" ht="18">
      <c r="A156" s="188"/>
      <c r="B156" s="189"/>
      <c r="C156" s="189"/>
      <c r="D156" s="189"/>
      <c r="E156" s="189"/>
      <c r="F156" s="189"/>
      <c r="G156" s="187"/>
      <c r="H156" s="184"/>
      <c r="J156" s="3"/>
      <c r="K156" s="10"/>
      <c r="L156" s="10"/>
      <c r="M156" s="10"/>
    </row>
    <row r="157" spans="1:13" s="5" customFormat="1" ht="18">
      <c r="A157" s="188"/>
      <c r="B157" s="189"/>
      <c r="C157" s="189"/>
      <c r="D157" s="189"/>
      <c r="E157" s="189"/>
      <c r="F157" s="189"/>
      <c r="G157" s="187"/>
      <c r="H157" s="184"/>
      <c r="I157" s="114"/>
      <c r="K157" s="11"/>
      <c r="L157" s="11"/>
      <c r="M157" s="11"/>
    </row>
    <row r="158" spans="1:10" ht="18">
      <c r="A158" s="76"/>
      <c r="B158" s="189"/>
      <c r="C158" s="189"/>
      <c r="D158" s="187"/>
      <c r="E158" s="189"/>
      <c r="F158" s="189"/>
      <c r="G158" s="187"/>
      <c r="H158" s="184"/>
      <c r="J158" s="140"/>
    </row>
    <row r="159" spans="1:10" ht="18">
      <c r="A159" s="188"/>
      <c r="B159" s="189"/>
      <c r="C159" s="189"/>
      <c r="D159" s="189"/>
      <c r="E159" s="189"/>
      <c r="F159" s="189"/>
      <c r="G159" s="187"/>
      <c r="H159" s="184"/>
      <c r="J159" s="3"/>
    </row>
    <row r="160" spans="1:10" ht="37.5" customHeight="1">
      <c r="A160" s="190"/>
      <c r="B160" s="189"/>
      <c r="C160" s="189"/>
      <c r="D160" s="189"/>
      <c r="E160" s="189"/>
      <c r="F160" s="189"/>
      <c r="G160" s="187"/>
      <c r="H160" s="194"/>
      <c r="J160" s="3"/>
    </row>
    <row r="161" spans="1:10" ht="18">
      <c r="A161" s="188"/>
      <c r="B161" s="189"/>
      <c r="C161" s="189"/>
      <c r="D161" s="189"/>
      <c r="E161" s="189"/>
      <c r="F161" s="189"/>
      <c r="G161" s="187"/>
      <c r="H161" s="194"/>
      <c r="J161" s="3"/>
    </row>
    <row r="162" spans="1:9" s="5" customFormat="1" ht="18">
      <c r="A162" s="188"/>
      <c r="B162" s="189"/>
      <c r="C162" s="189"/>
      <c r="D162" s="189"/>
      <c r="E162" s="189"/>
      <c r="F162" s="189"/>
      <c r="G162" s="187"/>
      <c r="H162" s="184"/>
      <c r="I162" s="114"/>
    </row>
    <row r="163" spans="1:9" s="5" customFormat="1" ht="18">
      <c r="A163" s="188"/>
      <c r="B163" s="189"/>
      <c r="C163" s="189"/>
      <c r="D163" s="189"/>
      <c r="E163" s="189"/>
      <c r="F163" s="189"/>
      <c r="G163" s="187"/>
      <c r="H163" s="184"/>
      <c r="I163" s="114"/>
    </row>
    <row r="164" spans="1:9" s="5" customFormat="1" ht="18">
      <c r="A164" s="188"/>
      <c r="B164" s="189"/>
      <c r="C164" s="189"/>
      <c r="D164" s="189"/>
      <c r="E164" s="189"/>
      <c r="F164" s="189"/>
      <c r="G164" s="187"/>
      <c r="H164" s="184"/>
      <c r="I164" s="114"/>
    </row>
    <row r="165" spans="1:10" ht="18">
      <c r="A165" s="76"/>
      <c r="B165" s="189"/>
      <c r="C165" s="189"/>
      <c r="D165" s="187"/>
      <c r="E165" s="189"/>
      <c r="F165" s="189"/>
      <c r="G165" s="187"/>
      <c r="H165" s="184"/>
      <c r="J165" s="3"/>
    </row>
    <row r="166" spans="1:10" ht="18">
      <c r="A166" s="188"/>
      <c r="B166" s="189"/>
      <c r="C166" s="189"/>
      <c r="D166" s="189"/>
      <c r="E166" s="189"/>
      <c r="F166" s="189"/>
      <c r="G166" s="187"/>
      <c r="H166" s="184"/>
      <c r="J166" s="140"/>
    </row>
    <row r="167" spans="1:10" ht="18">
      <c r="A167" s="188"/>
      <c r="B167" s="189"/>
      <c r="C167" s="189"/>
      <c r="D167" s="189"/>
      <c r="E167" s="189"/>
      <c r="F167" s="189"/>
      <c r="G167" s="187"/>
      <c r="H167" s="184"/>
      <c r="J167" s="3"/>
    </row>
    <row r="168" spans="1:10" ht="18">
      <c r="A168" s="188"/>
      <c r="B168" s="189"/>
      <c r="C168" s="189"/>
      <c r="D168" s="189"/>
      <c r="E168" s="189"/>
      <c r="F168" s="189"/>
      <c r="G168" s="187"/>
      <c r="H168" s="184"/>
      <c r="J168" s="3"/>
    </row>
    <row r="169" spans="1:10" ht="18">
      <c r="A169" s="188"/>
      <c r="B169" s="189"/>
      <c r="C169" s="189"/>
      <c r="D169" s="189"/>
      <c r="E169" s="189"/>
      <c r="F169" s="189"/>
      <c r="G169" s="187"/>
      <c r="H169" s="184"/>
      <c r="J169" s="3"/>
    </row>
    <row r="170" spans="1:10" ht="18">
      <c r="A170" s="188"/>
      <c r="B170" s="189"/>
      <c r="C170" s="189"/>
      <c r="D170" s="189"/>
      <c r="E170" s="189"/>
      <c r="F170" s="189"/>
      <c r="G170" s="187"/>
      <c r="H170" s="184"/>
      <c r="J170" s="3"/>
    </row>
    <row r="171" spans="1:10" ht="18">
      <c r="A171" s="188"/>
      <c r="B171" s="189"/>
      <c r="C171" s="189"/>
      <c r="D171" s="189"/>
      <c r="E171" s="189"/>
      <c r="F171" s="189"/>
      <c r="G171" s="187"/>
      <c r="H171" s="184"/>
      <c r="J171" s="3"/>
    </row>
    <row r="172" spans="1:10" ht="18">
      <c r="A172" s="76"/>
      <c r="B172" s="189"/>
      <c r="C172" s="189"/>
      <c r="D172" s="187"/>
      <c r="E172" s="189"/>
      <c r="F172" s="189"/>
      <c r="G172" s="187"/>
      <c r="H172" s="184"/>
      <c r="J172" s="140"/>
    </row>
    <row r="173" spans="1:10" ht="18">
      <c r="A173" s="188"/>
      <c r="B173" s="189"/>
      <c r="C173" s="189"/>
      <c r="D173" s="189"/>
      <c r="E173" s="189"/>
      <c r="F173" s="189"/>
      <c r="G173" s="187"/>
      <c r="H173" s="184"/>
      <c r="J173" s="3"/>
    </row>
    <row r="174" spans="1:10" ht="18">
      <c r="A174" s="188"/>
      <c r="B174" s="189"/>
      <c r="C174" s="189"/>
      <c r="D174" s="189"/>
      <c r="E174" s="189"/>
      <c r="F174" s="189"/>
      <c r="G174" s="187"/>
      <c r="H174" s="184"/>
      <c r="J174" s="3"/>
    </row>
    <row r="175" spans="1:10" ht="18">
      <c r="A175" s="188"/>
      <c r="B175" s="189"/>
      <c r="C175" s="189"/>
      <c r="D175" s="189"/>
      <c r="E175" s="189"/>
      <c r="F175" s="189"/>
      <c r="G175" s="187"/>
      <c r="H175" s="175"/>
      <c r="J175" s="3"/>
    </row>
    <row r="176" spans="1:9" ht="18">
      <c r="A176" s="76"/>
      <c r="B176" s="189"/>
      <c r="C176" s="189"/>
      <c r="D176" s="187"/>
      <c r="E176" s="189"/>
      <c r="F176" s="189"/>
      <c r="G176" s="187"/>
      <c r="H176" s="175"/>
      <c r="I176" s="76"/>
    </row>
    <row r="177" spans="1:9" s="5" customFormat="1" ht="18">
      <c r="A177" s="188"/>
      <c r="B177" s="189"/>
      <c r="C177" s="189"/>
      <c r="D177" s="189"/>
      <c r="E177" s="189"/>
      <c r="F177" s="189"/>
      <c r="G177" s="187"/>
      <c r="H177" s="194"/>
      <c r="I177" s="114"/>
    </row>
    <row r="178" spans="1:10" ht="18">
      <c r="A178" s="188"/>
      <c r="B178" s="189"/>
      <c r="C178" s="189"/>
      <c r="D178" s="189"/>
      <c r="E178" s="189"/>
      <c r="F178" s="189"/>
      <c r="G178" s="187"/>
      <c r="H178" s="184"/>
      <c r="J178" s="3"/>
    </row>
    <row r="179" spans="1:10" ht="18">
      <c r="A179" s="188"/>
      <c r="B179" s="189"/>
      <c r="C179" s="189"/>
      <c r="D179" s="189"/>
      <c r="E179" s="189"/>
      <c r="F179" s="189"/>
      <c r="G179" s="187"/>
      <c r="H179" s="184"/>
      <c r="J179" s="3"/>
    </row>
    <row r="180" spans="1:10" ht="18">
      <c r="A180" s="188"/>
      <c r="B180" s="189"/>
      <c r="C180" s="189"/>
      <c r="D180" s="189"/>
      <c r="E180" s="189"/>
      <c r="F180" s="189"/>
      <c r="G180" s="187"/>
      <c r="H180" s="184"/>
      <c r="J180" s="3"/>
    </row>
    <row r="181" spans="1:10" ht="18">
      <c r="A181" s="188"/>
      <c r="B181" s="189"/>
      <c r="C181" s="189"/>
      <c r="D181" s="189"/>
      <c r="E181" s="189"/>
      <c r="F181" s="189"/>
      <c r="G181" s="187"/>
      <c r="H181" s="184"/>
      <c r="J181" s="3"/>
    </row>
    <row r="182" spans="1:8" ht="18">
      <c r="A182" s="76"/>
      <c r="B182" s="189"/>
      <c r="C182" s="189"/>
      <c r="D182" s="187"/>
      <c r="E182" s="189"/>
      <c r="F182" s="189"/>
      <c r="G182" s="187"/>
      <c r="H182" s="184"/>
    </row>
    <row r="183" spans="1:10" ht="18">
      <c r="A183" s="188"/>
      <c r="B183" s="189"/>
      <c r="C183" s="189"/>
      <c r="D183" s="189"/>
      <c r="E183" s="189"/>
      <c r="F183" s="189"/>
      <c r="G183" s="187"/>
      <c r="H183" s="184"/>
      <c r="J183" s="3"/>
    </row>
    <row r="184" spans="1:10" ht="18">
      <c r="A184" s="188"/>
      <c r="B184" s="189"/>
      <c r="C184" s="189"/>
      <c r="D184" s="189"/>
      <c r="E184" s="189"/>
      <c r="F184" s="189"/>
      <c r="G184" s="187"/>
      <c r="H184" s="184"/>
      <c r="J184" s="3"/>
    </row>
    <row r="185" spans="1:10" ht="18">
      <c r="A185" s="188"/>
      <c r="B185" s="189"/>
      <c r="C185" s="189"/>
      <c r="D185" s="189"/>
      <c r="E185" s="189"/>
      <c r="F185" s="189"/>
      <c r="G185" s="187"/>
      <c r="H185" s="184"/>
      <c r="J185" s="140"/>
    </row>
    <row r="186" spans="1:10" ht="18">
      <c r="A186" s="191"/>
      <c r="B186" s="182"/>
      <c r="C186" s="182"/>
      <c r="D186" s="182"/>
      <c r="E186" s="182"/>
      <c r="F186" s="182"/>
      <c r="G186" s="187"/>
      <c r="H186" s="184"/>
      <c r="J186" s="140"/>
    </row>
    <row r="187" spans="1:10" ht="18">
      <c r="A187" s="191"/>
      <c r="B187" s="185"/>
      <c r="C187" s="185"/>
      <c r="D187" s="185"/>
      <c r="E187" s="185"/>
      <c r="F187" s="185"/>
      <c r="G187" s="187"/>
      <c r="H187" s="184"/>
      <c r="J187" s="140"/>
    </row>
    <row r="188" spans="1:10" ht="18">
      <c r="A188" s="76"/>
      <c r="B188" s="189"/>
      <c r="C188" s="189"/>
      <c r="D188" s="187"/>
      <c r="E188" s="189"/>
      <c r="F188" s="189"/>
      <c r="G188" s="187"/>
      <c r="H188" s="184"/>
      <c r="J188" s="140"/>
    </row>
    <row r="189" spans="1:10" ht="18">
      <c r="A189" s="188"/>
      <c r="B189" s="189"/>
      <c r="C189" s="189"/>
      <c r="D189" s="189"/>
      <c r="E189" s="189"/>
      <c r="F189" s="189"/>
      <c r="G189" s="187"/>
      <c r="H189" s="184"/>
      <c r="J189" s="140"/>
    </row>
    <row r="190" spans="1:10" ht="18">
      <c r="A190" s="188"/>
      <c r="B190" s="189"/>
      <c r="C190" s="189"/>
      <c r="D190" s="189"/>
      <c r="E190" s="189"/>
      <c r="F190" s="189"/>
      <c r="G190" s="187"/>
      <c r="H190" s="184"/>
      <c r="J190" s="140"/>
    </row>
    <row r="191" spans="1:10" ht="18">
      <c r="A191" s="192"/>
      <c r="B191" s="189"/>
      <c r="C191" s="189"/>
      <c r="D191" s="187"/>
      <c r="E191" s="189"/>
      <c r="F191" s="189"/>
      <c r="G191" s="187"/>
      <c r="H191" s="184"/>
      <c r="J191" s="3"/>
    </row>
    <row r="192" spans="1:10" ht="18">
      <c r="A192" s="188"/>
      <c r="B192" s="189"/>
      <c r="C192" s="189"/>
      <c r="D192" s="189"/>
      <c r="E192" s="189"/>
      <c r="F192" s="189"/>
      <c r="G192" s="187"/>
      <c r="H192" s="184"/>
      <c r="I192" s="3"/>
      <c r="J192" s="3"/>
    </row>
    <row r="193" spans="1:10" ht="18">
      <c r="A193" s="76"/>
      <c r="B193" s="189"/>
      <c r="C193" s="189"/>
      <c r="D193" s="189"/>
      <c r="E193" s="189"/>
      <c r="F193" s="189"/>
      <c r="G193" s="187"/>
      <c r="H193" s="184"/>
      <c r="J193" s="3"/>
    </row>
    <row r="194" spans="1:10" ht="18">
      <c r="A194" s="188"/>
      <c r="B194" s="189"/>
      <c r="C194" s="189"/>
      <c r="D194" s="189"/>
      <c r="E194" s="189"/>
      <c r="F194" s="189"/>
      <c r="G194" s="187"/>
      <c r="H194" s="184"/>
      <c r="J194" s="3"/>
    </row>
    <row r="195" spans="1:8" ht="18">
      <c r="A195" s="188"/>
      <c r="B195" s="189"/>
      <c r="C195" s="189"/>
      <c r="D195" s="189"/>
      <c r="E195" s="189"/>
      <c r="F195" s="189"/>
      <c r="G195" s="187"/>
      <c r="H195" s="184"/>
    </row>
    <row r="196" spans="1:10" ht="18">
      <c r="A196" s="188"/>
      <c r="B196" s="189"/>
      <c r="C196" s="189"/>
      <c r="D196" s="189"/>
      <c r="E196" s="189"/>
      <c r="F196" s="189"/>
      <c r="G196" s="187"/>
      <c r="H196" s="184"/>
      <c r="J196" s="3"/>
    </row>
    <row r="197" spans="1:9" ht="18">
      <c r="A197" s="76"/>
      <c r="B197" s="189"/>
      <c r="C197" s="189"/>
      <c r="D197" s="187"/>
      <c r="E197" s="189"/>
      <c r="F197" s="189"/>
      <c r="G197" s="187"/>
      <c r="H197" s="184"/>
      <c r="I197" s="3"/>
    </row>
    <row r="198" spans="1:10" ht="18">
      <c r="A198" s="188"/>
      <c r="B198" s="189"/>
      <c r="C198" s="189"/>
      <c r="D198" s="189"/>
      <c r="E198" s="189"/>
      <c r="F198" s="189"/>
      <c r="G198" s="187"/>
      <c r="H198" s="184"/>
      <c r="J198" s="3"/>
    </row>
    <row r="199" spans="1:10" ht="18">
      <c r="A199" s="188"/>
      <c r="B199" s="189"/>
      <c r="C199" s="189"/>
      <c r="D199" s="189"/>
      <c r="E199" s="189"/>
      <c r="F199" s="189"/>
      <c r="G199" s="187"/>
      <c r="H199" s="184"/>
      <c r="J199" s="3"/>
    </row>
    <row r="200" spans="1:10" ht="18">
      <c r="A200" s="188"/>
      <c r="B200" s="189"/>
      <c r="C200" s="189"/>
      <c r="D200" s="189"/>
      <c r="E200" s="189"/>
      <c r="F200" s="189"/>
      <c r="G200" s="187"/>
      <c r="H200" s="184"/>
      <c r="J200" s="3"/>
    </row>
    <row r="201" spans="1:9" ht="18">
      <c r="A201" s="76"/>
      <c r="B201" s="189"/>
      <c r="C201" s="189"/>
      <c r="D201" s="187"/>
      <c r="E201" s="189"/>
      <c r="F201" s="189"/>
      <c r="G201" s="187"/>
      <c r="H201" s="184"/>
      <c r="I201" s="3"/>
    </row>
    <row r="202" spans="1:10" ht="18">
      <c r="A202" s="188"/>
      <c r="B202" s="189"/>
      <c r="C202" s="189"/>
      <c r="D202" s="189"/>
      <c r="E202" s="189"/>
      <c r="F202" s="189"/>
      <c r="G202" s="187"/>
      <c r="H202" s="184"/>
      <c r="J202" s="3"/>
    </row>
    <row r="203" spans="1:10" ht="18">
      <c r="A203" s="188"/>
      <c r="B203" s="189"/>
      <c r="C203" s="189"/>
      <c r="D203" s="189"/>
      <c r="E203" s="189"/>
      <c r="F203" s="189"/>
      <c r="G203" s="187"/>
      <c r="H203" s="184"/>
      <c r="J203" s="3"/>
    </row>
    <row r="204" spans="1:10" ht="18">
      <c r="A204" s="188"/>
      <c r="B204" s="189"/>
      <c r="C204" s="189"/>
      <c r="D204" s="189"/>
      <c r="E204" s="189"/>
      <c r="F204" s="189"/>
      <c r="G204" s="187"/>
      <c r="H204" s="184"/>
      <c r="J204" s="3"/>
    </row>
    <row r="205" spans="1:10" ht="18">
      <c r="A205" s="188"/>
      <c r="B205" s="189"/>
      <c r="C205" s="189"/>
      <c r="D205" s="189"/>
      <c r="E205" s="189"/>
      <c r="F205" s="189"/>
      <c r="G205" s="187"/>
      <c r="H205" s="184"/>
      <c r="I205" s="3"/>
      <c r="J205" s="3"/>
    </row>
    <row r="206" spans="1:10" ht="18">
      <c r="A206" s="188"/>
      <c r="B206" s="189"/>
      <c r="C206" s="189"/>
      <c r="D206" s="189"/>
      <c r="E206" s="189"/>
      <c r="F206" s="189"/>
      <c r="G206" s="187"/>
      <c r="H206" s="184"/>
      <c r="I206" s="3"/>
      <c r="J206" s="3"/>
    </row>
    <row r="207" spans="1:10" ht="18">
      <c r="A207" s="188"/>
      <c r="B207" s="189"/>
      <c r="C207" s="189"/>
      <c r="D207" s="189"/>
      <c r="E207" s="189"/>
      <c r="F207" s="189"/>
      <c r="G207" s="187"/>
      <c r="H207" s="184"/>
      <c r="I207" s="3"/>
      <c r="J207" s="3"/>
    </row>
    <row r="208" spans="1:10" ht="18">
      <c r="A208" s="192"/>
      <c r="B208" s="189"/>
      <c r="C208" s="189"/>
      <c r="D208" s="187"/>
      <c r="E208" s="189"/>
      <c r="F208" s="189"/>
      <c r="G208" s="187"/>
      <c r="H208" s="184"/>
      <c r="J208" s="3"/>
    </row>
    <row r="209" spans="1:10" ht="18">
      <c r="A209" s="188"/>
      <c r="B209" s="189"/>
      <c r="C209" s="189"/>
      <c r="D209" s="189"/>
      <c r="E209" s="189"/>
      <c r="F209" s="189"/>
      <c r="G209" s="187"/>
      <c r="H209" s="184"/>
      <c r="J209" s="3"/>
    </row>
    <row r="210" spans="1:10" ht="18">
      <c r="A210" s="188"/>
      <c r="B210" s="189"/>
      <c r="C210" s="189"/>
      <c r="D210" s="189"/>
      <c r="E210" s="189"/>
      <c r="F210" s="189"/>
      <c r="G210" s="187"/>
      <c r="H210" s="184"/>
      <c r="J210" s="3"/>
    </row>
    <row r="211" spans="1:10" ht="18">
      <c r="A211" s="188"/>
      <c r="B211" s="189"/>
      <c r="C211" s="189"/>
      <c r="D211" s="189"/>
      <c r="E211" s="189"/>
      <c r="F211" s="189"/>
      <c r="G211" s="187"/>
      <c r="H211" s="184"/>
      <c r="J211" s="3"/>
    </row>
    <row r="212" spans="1:10" ht="18">
      <c r="A212" s="188"/>
      <c r="B212" s="189"/>
      <c r="C212" s="189"/>
      <c r="D212" s="189"/>
      <c r="E212" s="189"/>
      <c r="F212" s="189"/>
      <c r="G212" s="187"/>
      <c r="H212" s="184"/>
      <c r="J212" s="3"/>
    </row>
    <row r="213" spans="1:10" ht="18">
      <c r="A213" s="188"/>
      <c r="B213" s="189"/>
      <c r="C213" s="189"/>
      <c r="D213" s="189"/>
      <c r="E213" s="189"/>
      <c r="F213" s="189"/>
      <c r="G213" s="187"/>
      <c r="H213" s="184"/>
      <c r="J213" s="3"/>
    </row>
    <row r="214" spans="1:10" ht="18">
      <c r="A214" s="192"/>
      <c r="B214" s="189"/>
      <c r="C214" s="189"/>
      <c r="D214" s="187"/>
      <c r="E214" s="189"/>
      <c r="F214" s="189"/>
      <c r="G214" s="187"/>
      <c r="H214" s="184"/>
      <c r="J214" s="140"/>
    </row>
    <row r="215" spans="1:10" ht="18">
      <c r="A215" s="111"/>
      <c r="B215" s="174"/>
      <c r="C215" s="174"/>
      <c r="D215" s="174"/>
      <c r="E215" s="174"/>
      <c r="F215" s="174"/>
      <c r="G215" s="2"/>
      <c r="H215" s="4"/>
      <c r="J215" s="3"/>
    </row>
    <row r="216" spans="1:10" ht="18">
      <c r="A216" s="111"/>
      <c r="B216" s="174"/>
      <c r="C216" s="174"/>
      <c r="D216" s="174"/>
      <c r="E216" s="174"/>
      <c r="F216" s="174"/>
      <c r="G216" s="2"/>
      <c r="J216" s="3"/>
    </row>
    <row r="217" spans="1:10" ht="18">
      <c r="A217" s="4"/>
      <c r="B217" s="4"/>
      <c r="C217" s="4"/>
      <c r="D217" s="4"/>
      <c r="E217" s="4"/>
      <c r="F217" s="4"/>
      <c r="G217" s="2"/>
      <c r="J217" s="3"/>
    </row>
    <row r="218" spans="1:10" ht="18">
      <c r="A218" s="4"/>
      <c r="B218" s="4"/>
      <c r="C218" s="4"/>
      <c r="D218" s="4"/>
      <c r="E218" s="4"/>
      <c r="F218" s="4"/>
      <c r="G218" s="2"/>
      <c r="J218" s="140"/>
    </row>
    <row r="219" spans="1:10" ht="18">
      <c r="A219" s="4"/>
      <c r="B219" s="4"/>
      <c r="C219" s="4"/>
      <c r="D219" s="4"/>
      <c r="E219" s="4"/>
      <c r="F219" s="4"/>
      <c r="G219" s="4"/>
      <c r="J219" s="3"/>
    </row>
    <row r="220" spans="1:10" ht="18">
      <c r="A220" s="4"/>
      <c r="B220" s="4"/>
      <c r="C220" s="4"/>
      <c r="D220" s="4"/>
      <c r="E220" s="4"/>
      <c r="F220" s="4"/>
      <c r="G220" s="4"/>
      <c r="J220" s="3"/>
    </row>
    <row r="221" spans="1:10" ht="18">
      <c r="A221" s="4"/>
      <c r="B221" s="4"/>
      <c r="C221" s="4"/>
      <c r="D221" s="4"/>
      <c r="E221" s="4"/>
      <c r="F221" s="4"/>
      <c r="G221" s="4"/>
      <c r="J221" s="3"/>
    </row>
    <row r="222" spans="1:10" ht="18">
      <c r="A222" s="4"/>
      <c r="B222" s="4"/>
      <c r="C222" s="4"/>
      <c r="D222" s="4"/>
      <c r="E222" s="4"/>
      <c r="F222" s="4"/>
      <c r="G222" s="4"/>
      <c r="J222" s="140"/>
    </row>
    <row r="223" spans="1:10" ht="18">
      <c r="A223" s="4"/>
      <c r="B223" s="4"/>
      <c r="C223" s="4"/>
      <c r="D223" s="4"/>
      <c r="E223" s="4"/>
      <c r="F223" s="4"/>
      <c r="G223" s="4"/>
      <c r="J223" s="140"/>
    </row>
    <row r="224" spans="1:10" ht="12.75">
      <c r="A224" s="4"/>
      <c r="B224" s="4"/>
      <c r="C224" s="4"/>
      <c r="D224" s="4"/>
      <c r="E224" s="4"/>
      <c r="F224" s="4"/>
      <c r="G224" s="4"/>
      <c r="I224" s="3"/>
      <c r="J224" s="3"/>
    </row>
    <row r="225" spans="1:10" ht="12.75">
      <c r="A225" s="4"/>
      <c r="B225" s="4"/>
      <c r="C225" s="4"/>
      <c r="D225" s="4"/>
      <c r="E225" s="4"/>
      <c r="F225" s="4"/>
      <c r="G225" s="4"/>
      <c r="I225" s="3"/>
      <c r="J225" s="3"/>
    </row>
    <row r="226" spans="1:10" ht="12.75">
      <c r="A226" s="4"/>
      <c r="B226" s="4"/>
      <c r="C226" s="4"/>
      <c r="D226" s="4"/>
      <c r="E226" s="4"/>
      <c r="F226" s="4"/>
      <c r="G226" s="4"/>
      <c r="I226" s="3"/>
      <c r="J226" s="3"/>
    </row>
    <row r="227" spans="1:10" ht="12.75">
      <c r="A227" s="4"/>
      <c r="B227" s="4"/>
      <c r="C227" s="4"/>
      <c r="D227" s="4"/>
      <c r="E227" s="4"/>
      <c r="F227" s="4"/>
      <c r="G227" s="4"/>
      <c r="I227" s="3"/>
      <c r="J227" s="3"/>
    </row>
    <row r="228" spans="1:10" ht="12.75">
      <c r="A228" s="4"/>
      <c r="B228" s="4"/>
      <c r="C228" s="4"/>
      <c r="D228" s="4"/>
      <c r="E228" s="4"/>
      <c r="F228" s="4"/>
      <c r="G228" s="4"/>
      <c r="I228" s="3"/>
      <c r="J228" s="3"/>
    </row>
    <row r="229" spans="1:10" ht="12.75">
      <c r="A229" s="4"/>
      <c r="B229" s="4"/>
      <c r="C229" s="4"/>
      <c r="D229" s="4"/>
      <c r="E229" s="4"/>
      <c r="F229" s="4"/>
      <c r="G229" s="4"/>
      <c r="I229" s="3"/>
      <c r="J229" s="3"/>
    </row>
    <row r="230" spans="1:10" ht="12.75">
      <c r="A230" s="4"/>
      <c r="B230" s="4"/>
      <c r="C230" s="4"/>
      <c r="D230" s="4"/>
      <c r="E230" s="4"/>
      <c r="F230" s="4"/>
      <c r="G230" s="4"/>
      <c r="I230" s="3"/>
      <c r="J230" s="3"/>
    </row>
    <row r="231" spans="1:10" ht="12.75">
      <c r="A231" s="4"/>
      <c r="B231" s="4"/>
      <c r="C231" s="4"/>
      <c r="D231" s="4"/>
      <c r="E231" s="4"/>
      <c r="F231" s="4"/>
      <c r="G231" s="4"/>
      <c r="I231" s="3"/>
      <c r="J231" s="3"/>
    </row>
    <row r="232" spans="1:10" ht="12.75">
      <c r="A232" s="4"/>
      <c r="B232" s="4"/>
      <c r="C232" s="4"/>
      <c r="D232" s="4"/>
      <c r="E232" s="4"/>
      <c r="F232" s="4"/>
      <c r="G232" s="4"/>
      <c r="I232" s="3"/>
      <c r="J232" s="3"/>
    </row>
    <row r="233" spans="1:10" ht="12.75">
      <c r="A233" s="4"/>
      <c r="B233" s="4"/>
      <c r="C233" s="4"/>
      <c r="D233" s="4"/>
      <c r="E233" s="4"/>
      <c r="F233" s="4"/>
      <c r="G233" s="4"/>
      <c r="I233" s="3"/>
      <c r="J233" s="3"/>
    </row>
    <row r="234" spans="1:10" ht="12.75">
      <c r="A234" s="4"/>
      <c r="B234" s="4"/>
      <c r="C234" s="4"/>
      <c r="D234" s="4"/>
      <c r="E234" s="4"/>
      <c r="F234" s="4"/>
      <c r="G234" s="4"/>
      <c r="I234" s="3"/>
      <c r="J234" s="3"/>
    </row>
    <row r="235" spans="1:10" ht="12.75">
      <c r="A235" s="4"/>
      <c r="B235" s="4"/>
      <c r="C235" s="4"/>
      <c r="D235" s="4"/>
      <c r="E235" s="4"/>
      <c r="F235" s="4"/>
      <c r="G235" s="4"/>
      <c r="I235" s="3"/>
      <c r="J235" s="3"/>
    </row>
    <row r="236" spans="1:10" ht="18">
      <c r="A236" s="4"/>
      <c r="B236" s="4"/>
      <c r="C236" s="4"/>
      <c r="D236" s="4"/>
      <c r="E236" s="4"/>
      <c r="F236" s="4"/>
      <c r="G236" s="4"/>
      <c r="J236" s="140"/>
    </row>
    <row r="237" spans="1:10" ht="18">
      <c r="A237" s="4"/>
      <c r="B237" s="4"/>
      <c r="C237" s="4"/>
      <c r="D237" s="4"/>
      <c r="E237" s="4"/>
      <c r="F237" s="4"/>
      <c r="G237" s="4"/>
      <c r="J237" s="140"/>
    </row>
    <row r="238" spans="1:10" ht="18">
      <c r="A238" s="4"/>
      <c r="B238" s="4"/>
      <c r="C238" s="4"/>
      <c r="D238" s="4"/>
      <c r="E238" s="4"/>
      <c r="F238" s="4"/>
      <c r="G238" s="4"/>
      <c r="J238" s="140"/>
    </row>
    <row r="239" spans="1:10" ht="18">
      <c r="A239" s="4"/>
      <c r="B239" s="4"/>
      <c r="C239" s="4"/>
      <c r="D239" s="4"/>
      <c r="E239" s="4"/>
      <c r="F239" s="4"/>
      <c r="G239" s="4"/>
      <c r="J239" s="140"/>
    </row>
    <row r="240" spans="1:10" ht="18">
      <c r="A240" s="4"/>
      <c r="B240" s="4"/>
      <c r="C240" s="4"/>
      <c r="D240" s="4"/>
      <c r="E240" s="4"/>
      <c r="F240" s="4"/>
      <c r="G240" s="4"/>
      <c r="J240" s="140"/>
    </row>
    <row r="241" spans="1:10" ht="18">
      <c r="A241" s="4"/>
      <c r="B241" s="4"/>
      <c r="C241" s="4"/>
      <c r="D241" s="4"/>
      <c r="E241" s="4"/>
      <c r="F241" s="4"/>
      <c r="G241" s="4"/>
      <c r="J241" s="140"/>
    </row>
    <row r="242" spans="1:10" ht="18">
      <c r="A242" s="4"/>
      <c r="J242" s="140"/>
    </row>
    <row r="243" spans="1:10" ht="18">
      <c r="A243" s="4"/>
      <c r="J243" s="140"/>
    </row>
    <row r="244" spans="1:10" ht="18">
      <c r="A244" s="4"/>
      <c r="J244" s="140"/>
    </row>
    <row r="245" spans="1:10" ht="18">
      <c r="A245" s="4"/>
      <c r="J245" s="140"/>
    </row>
    <row r="246" spans="1:10" ht="18">
      <c r="A246" s="4"/>
      <c r="J246" s="140"/>
    </row>
    <row r="247" spans="1:10" ht="18">
      <c r="A247" s="4"/>
      <c r="J247" s="140"/>
    </row>
    <row r="248" spans="1:10" ht="18">
      <c r="A248" s="4"/>
      <c r="J248" s="140"/>
    </row>
    <row r="249" spans="1:10" ht="18">
      <c r="A249" s="4"/>
      <c r="J249" s="140"/>
    </row>
    <row r="250" spans="1:10" ht="18">
      <c r="A250" s="4"/>
      <c r="J250" s="140"/>
    </row>
    <row r="251" spans="1:10" ht="18">
      <c r="A251" s="4"/>
      <c r="J251" s="140"/>
    </row>
    <row r="252" spans="1:10" ht="18">
      <c r="A252" s="4"/>
      <c r="J252" s="140"/>
    </row>
    <row r="253" spans="1:10" ht="18">
      <c r="A253" s="4"/>
      <c r="J253" s="140"/>
    </row>
    <row r="254" spans="1:10" ht="18">
      <c r="A254" s="4"/>
      <c r="J254" s="140"/>
    </row>
    <row r="255" spans="1:10" ht="18">
      <c r="A255" s="4"/>
      <c r="J255" s="140"/>
    </row>
    <row r="256" spans="1:10" ht="18">
      <c r="A256" s="4"/>
      <c r="J256" s="140"/>
    </row>
    <row r="257" spans="1:10" ht="18">
      <c r="A257" s="4"/>
      <c r="J257" s="140"/>
    </row>
    <row r="258" spans="1:10" ht="18">
      <c r="A258" s="4"/>
      <c r="J258" s="140"/>
    </row>
    <row r="259" spans="1:10" ht="18">
      <c r="A259" s="4"/>
      <c r="J259" s="140"/>
    </row>
    <row r="260" spans="1:10" ht="18">
      <c r="A260" s="4"/>
      <c r="J260" s="140"/>
    </row>
    <row r="261" spans="1:10" ht="18">
      <c r="A261" s="4"/>
      <c r="J261" s="140"/>
    </row>
    <row r="262" spans="1:10" ht="18">
      <c r="A262" s="4"/>
      <c r="J262" s="140"/>
    </row>
    <row r="263" spans="1:10" ht="18">
      <c r="A263" s="4"/>
      <c r="J263" s="140"/>
    </row>
    <row r="264" spans="1:10" ht="18">
      <c r="A264" s="4"/>
      <c r="J264" s="140"/>
    </row>
    <row r="265" spans="1:10" ht="18">
      <c r="A265" s="4"/>
      <c r="J265" s="140"/>
    </row>
    <row r="266" spans="1:10" ht="18">
      <c r="A266" s="4"/>
      <c r="J266" s="140"/>
    </row>
    <row r="267" spans="1:10" ht="18">
      <c r="A267" s="4"/>
      <c r="J267" s="140"/>
    </row>
    <row r="268" spans="1:10" ht="18">
      <c r="A268" s="4"/>
      <c r="J268" s="140"/>
    </row>
    <row r="269" spans="1:10" ht="18">
      <c r="A269" s="4"/>
      <c r="J269" s="140"/>
    </row>
    <row r="270" spans="1:10" ht="18">
      <c r="A270" s="4"/>
      <c r="J270" s="140"/>
    </row>
    <row r="271" spans="1:10" ht="18">
      <c r="A271" s="4"/>
      <c r="J271" s="140"/>
    </row>
    <row r="272" spans="1:10" ht="18">
      <c r="A272" s="4"/>
      <c r="J272" s="140"/>
    </row>
    <row r="273" spans="1:10" ht="18">
      <c r="A273" s="4"/>
      <c r="J273" s="140"/>
    </row>
    <row r="274" spans="1:10" ht="18">
      <c r="A274" s="4"/>
      <c r="J274" s="140"/>
    </row>
    <row r="275" spans="1:10" ht="18">
      <c r="A275" s="4"/>
      <c r="J275" s="140"/>
    </row>
    <row r="276" spans="1:10" ht="18">
      <c r="A276" s="4"/>
      <c r="J276" s="140"/>
    </row>
    <row r="277" spans="1:10" ht="18">
      <c r="A277" s="4"/>
      <c r="J277" s="140"/>
    </row>
    <row r="278" spans="1:10" ht="18">
      <c r="A278" s="4"/>
      <c r="J278" s="140"/>
    </row>
    <row r="279" spans="1:10" ht="18">
      <c r="A279" s="4"/>
      <c r="J279" s="140"/>
    </row>
    <row r="280" spans="1:10" ht="18">
      <c r="A280" s="4"/>
      <c r="J280" s="140"/>
    </row>
    <row r="281" spans="1:10" ht="18">
      <c r="A281" s="4"/>
      <c r="J281" s="140"/>
    </row>
    <row r="282" spans="1:10" ht="18">
      <c r="A282" s="4"/>
      <c r="J282" s="140"/>
    </row>
    <row r="283" spans="1:10" ht="18">
      <c r="A283" s="4"/>
      <c r="J283" s="140"/>
    </row>
    <row r="284" spans="1:10" ht="18">
      <c r="A284" s="4"/>
      <c r="J284" s="140"/>
    </row>
    <row r="285" spans="1:10" ht="18">
      <c r="A285" s="4"/>
      <c r="J285" s="140"/>
    </row>
    <row r="286" spans="1:10" ht="18">
      <c r="A286" s="4"/>
      <c r="J286" s="140"/>
    </row>
    <row r="287" spans="1:10" ht="18">
      <c r="A287" s="4"/>
      <c r="J287" s="140"/>
    </row>
    <row r="288" spans="1:10" ht="18">
      <c r="A288" s="4"/>
      <c r="J288" s="140"/>
    </row>
    <row r="289" spans="1:10" ht="18">
      <c r="A289" s="4"/>
      <c r="J289" s="140"/>
    </row>
    <row r="290" spans="1:10" ht="18">
      <c r="A290" s="4"/>
      <c r="J290" s="140"/>
    </row>
    <row r="291" spans="1:10" ht="18">
      <c r="A291" s="4"/>
      <c r="J291" s="140"/>
    </row>
    <row r="292" spans="1:10" ht="18">
      <c r="A292" s="4"/>
      <c r="J292" s="140"/>
    </row>
    <row r="293" spans="1:10" ht="18">
      <c r="A293" s="4"/>
      <c r="J293" s="140"/>
    </row>
    <row r="294" ht="18">
      <c r="A294" s="4"/>
    </row>
    <row r="295" ht="18">
      <c r="A295" s="4"/>
    </row>
    <row r="296" ht="18">
      <c r="A296" s="4"/>
    </row>
    <row r="297" ht="18">
      <c r="A297" s="4"/>
    </row>
    <row r="298" ht="18">
      <c r="A298" s="4"/>
    </row>
    <row r="299" ht="18">
      <c r="A299" s="4"/>
    </row>
    <row r="300" ht="18">
      <c r="A300" s="4"/>
    </row>
    <row r="301" ht="18">
      <c r="A301" s="4"/>
    </row>
    <row r="302" ht="18">
      <c r="A302" s="4"/>
    </row>
    <row r="303" ht="18">
      <c r="A303" s="4"/>
    </row>
    <row r="304" ht="18">
      <c r="A304" s="4"/>
    </row>
    <row r="305" ht="18">
      <c r="A305" s="4"/>
    </row>
    <row r="306" ht="18">
      <c r="A306" s="4"/>
    </row>
    <row r="307" ht="18">
      <c r="A307" s="4"/>
    </row>
    <row r="308" ht="18">
      <c r="A308" s="4"/>
    </row>
    <row r="309" ht="18">
      <c r="A309" s="4"/>
    </row>
    <row r="310" ht="18">
      <c r="A310" s="4"/>
    </row>
    <row r="311" ht="18">
      <c r="A311" s="4"/>
    </row>
    <row r="312" ht="18">
      <c r="A312" s="4"/>
    </row>
  </sheetData>
  <mergeCells count="1">
    <mergeCell ref="B4:G4"/>
  </mergeCells>
  <printOptions horizontalCentered="1"/>
  <pageMargins left="0.5905511811023623" right="0.3937007874015748" top="0.7874015748031497" bottom="0.1968503937007874" header="0.5118110236220472" footer="0.1968503937007874"/>
  <pageSetup fitToHeight="4" orientation="portrait" paperSize="9" scale="45" r:id="rId1"/>
  <headerFooter alignWithMargins="0">
    <oddFooter>&amp;R&amp;"Arial,Fett"&amp;14&amp;P</oddFooter>
  </headerFooter>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O312"/>
  <sheetViews>
    <sheetView tabSelected="1" zoomScale="70" zoomScaleNormal="70" zoomScaleSheetLayoutView="50" workbookViewId="0" topLeftCell="A21">
      <selection activeCell="I68" sqref="I68"/>
    </sheetView>
  </sheetViews>
  <sheetFormatPr defaultColWidth="11.421875" defaultRowHeight="12.75"/>
  <cols>
    <col min="1" max="1" width="2.140625" style="31" customWidth="1"/>
    <col min="2" max="2" width="0.9921875" style="32" customWidth="1"/>
    <col min="3" max="3" width="96.28125" style="3" customWidth="1"/>
    <col min="4" max="4" width="4.421875" style="3" customWidth="1"/>
    <col min="5" max="5" width="4.7109375" style="3" customWidth="1"/>
    <col min="6" max="6" width="4.421875" style="3" customWidth="1"/>
    <col min="7" max="7" width="4.7109375" style="3" customWidth="1"/>
    <col min="8" max="8" width="4.28125" style="3" customWidth="1"/>
    <col min="9" max="9" width="13.421875" style="3" customWidth="1"/>
    <col min="10" max="10" width="20.8515625" style="3" customWidth="1"/>
    <col min="11" max="11" width="29.00390625" style="114" customWidth="1"/>
    <col min="12" max="12" width="42.7109375" style="31" customWidth="1"/>
    <col min="13" max="16384" width="11.421875" style="3" customWidth="1"/>
  </cols>
  <sheetData>
    <row r="1" spans="1:10" ht="2.25" customHeight="1">
      <c r="A1" s="18"/>
      <c r="B1" s="19"/>
      <c r="C1" s="12"/>
      <c r="D1" s="12"/>
      <c r="E1" s="12"/>
      <c r="F1" s="12"/>
      <c r="G1" s="12"/>
      <c r="H1" s="12"/>
      <c r="I1" s="242"/>
      <c r="J1" s="4"/>
    </row>
    <row r="2" spans="1:12" s="13" customFormat="1" ht="33" customHeight="1">
      <c r="A2" s="69" t="s">
        <v>55</v>
      </c>
      <c r="B2" s="70"/>
      <c r="C2" s="71"/>
      <c r="D2" s="71"/>
      <c r="E2" s="71"/>
      <c r="F2" s="71"/>
      <c r="G2" s="71"/>
      <c r="H2" s="71"/>
      <c r="I2" s="157"/>
      <c r="J2" s="241"/>
      <c r="K2" s="114"/>
      <c r="L2" s="139"/>
    </row>
    <row r="3" spans="1:12" s="9" customFormat="1" ht="3" customHeight="1">
      <c r="A3" s="72"/>
      <c r="B3" s="73"/>
      <c r="C3" s="74"/>
      <c r="D3" s="20"/>
      <c r="E3" s="20"/>
      <c r="F3" s="20"/>
      <c r="G3" s="20"/>
      <c r="H3" s="20"/>
      <c r="I3" s="158"/>
      <c r="J3" s="114"/>
      <c r="K3" s="114"/>
      <c r="L3" s="139"/>
    </row>
    <row r="4" spans="1:12" s="9" customFormat="1" ht="27.75" customHeight="1">
      <c r="A4" s="119" t="s">
        <v>138</v>
      </c>
      <c r="B4" s="75"/>
      <c r="D4" s="295"/>
      <c r="E4" s="295"/>
      <c r="F4" s="295"/>
      <c r="G4" s="295"/>
      <c r="H4" s="295"/>
      <c r="I4" s="296"/>
      <c r="J4" s="114"/>
      <c r="K4" s="114"/>
      <c r="L4" s="139"/>
    </row>
    <row r="5" spans="1:12" s="9" customFormat="1" ht="27.75" customHeight="1">
      <c r="A5" s="119"/>
      <c r="B5" s="75"/>
      <c r="C5" s="200" t="s">
        <v>134</v>
      </c>
      <c r="D5" s="172"/>
      <c r="E5" s="172"/>
      <c r="F5" s="172"/>
      <c r="G5" s="172"/>
      <c r="H5" s="172"/>
      <c r="I5" s="173"/>
      <c r="J5" s="114"/>
      <c r="K5" s="114"/>
      <c r="L5" s="139"/>
    </row>
    <row r="6" spans="1:12" s="9" customFormat="1" ht="27.75" customHeight="1">
      <c r="A6" s="119"/>
      <c r="B6" s="75"/>
      <c r="C6" s="200"/>
      <c r="D6" s="172"/>
      <c r="E6" s="172"/>
      <c r="F6" s="172"/>
      <c r="G6" s="172"/>
      <c r="H6" s="172"/>
      <c r="I6" s="173"/>
      <c r="J6" s="114"/>
      <c r="K6" s="114"/>
      <c r="L6" s="139"/>
    </row>
    <row r="7" spans="1:12" s="9" customFormat="1" ht="27.75" customHeight="1">
      <c r="A7" s="119"/>
      <c r="B7" s="75"/>
      <c r="C7" s="9" t="s">
        <v>137</v>
      </c>
      <c r="D7" s="172"/>
      <c r="E7" s="172"/>
      <c r="F7" s="172"/>
      <c r="G7" s="172"/>
      <c r="H7" s="172"/>
      <c r="I7" s="173"/>
      <c r="J7" s="114"/>
      <c r="K7" s="114"/>
      <c r="L7" s="139"/>
    </row>
    <row r="8" spans="1:12" s="9" customFormat="1" ht="27.75" customHeight="1">
      <c r="A8" s="119"/>
      <c r="B8" s="75"/>
      <c r="C8" s="201" t="s">
        <v>158</v>
      </c>
      <c r="D8" s="172"/>
      <c r="E8" s="172"/>
      <c r="F8" s="172"/>
      <c r="G8" s="172"/>
      <c r="H8" s="172"/>
      <c r="I8" s="173"/>
      <c r="J8" s="114"/>
      <c r="K8" s="114"/>
      <c r="L8" s="139"/>
    </row>
    <row r="9" spans="1:12" s="9" customFormat="1" ht="27.75" customHeight="1">
      <c r="A9" s="119"/>
      <c r="B9" s="75"/>
      <c r="C9" s="202" t="s">
        <v>229</v>
      </c>
      <c r="D9" s="172"/>
      <c r="E9" s="172"/>
      <c r="F9" s="172"/>
      <c r="G9" s="172"/>
      <c r="H9" s="172"/>
      <c r="I9" s="173"/>
      <c r="J9" s="114"/>
      <c r="K9" s="114"/>
      <c r="L9" s="139"/>
    </row>
    <row r="10" spans="1:12" s="9" customFormat="1" ht="27.75" customHeight="1">
      <c r="A10" s="119"/>
      <c r="B10" s="75"/>
      <c r="C10" s="201" t="s">
        <v>159</v>
      </c>
      <c r="D10" s="172"/>
      <c r="E10" s="172"/>
      <c r="F10" s="172"/>
      <c r="G10" s="172"/>
      <c r="H10" s="172"/>
      <c r="I10" s="173"/>
      <c r="J10" s="114"/>
      <c r="K10" s="114"/>
      <c r="L10" s="139"/>
    </row>
    <row r="11" spans="1:12" s="9" customFormat="1" ht="27.75" customHeight="1">
      <c r="A11" s="119"/>
      <c r="B11" s="75"/>
      <c r="C11" s="202" t="s">
        <v>229</v>
      </c>
      <c r="D11" s="172"/>
      <c r="E11" s="172"/>
      <c r="F11" s="172"/>
      <c r="G11" s="172"/>
      <c r="H11" s="172"/>
      <c r="I11" s="173"/>
      <c r="J11" s="114"/>
      <c r="K11" s="114"/>
      <c r="L11" s="139"/>
    </row>
    <row r="12" spans="1:12" s="9" customFormat="1" ht="36">
      <c r="A12" s="119"/>
      <c r="B12" s="75"/>
      <c r="C12" s="208" t="s">
        <v>246</v>
      </c>
      <c r="D12" s="172"/>
      <c r="E12" s="172"/>
      <c r="F12" s="172"/>
      <c r="G12" s="172"/>
      <c r="H12" s="172"/>
      <c r="I12" s="173"/>
      <c r="J12" s="114"/>
      <c r="K12" s="114"/>
      <c r="L12" s="139"/>
    </row>
    <row r="13" spans="1:12" s="9" customFormat="1" ht="27.75" customHeight="1">
      <c r="A13" s="119"/>
      <c r="B13" s="75"/>
      <c r="C13" s="202" t="s">
        <v>229</v>
      </c>
      <c r="D13" s="172"/>
      <c r="E13" s="172"/>
      <c r="F13" s="172"/>
      <c r="G13" s="172"/>
      <c r="H13" s="172"/>
      <c r="I13" s="173"/>
      <c r="J13" s="114"/>
      <c r="K13" s="114"/>
      <c r="L13" s="139"/>
    </row>
    <row r="14" spans="1:12" s="9" customFormat="1" ht="27.75" customHeight="1">
      <c r="A14" s="119"/>
      <c r="B14" s="75"/>
      <c r="D14" s="172"/>
      <c r="E14" s="172"/>
      <c r="F14" s="172"/>
      <c r="G14" s="172"/>
      <c r="H14" s="172"/>
      <c r="I14" s="173"/>
      <c r="J14" s="114"/>
      <c r="K14" s="114"/>
      <c r="L14" s="139"/>
    </row>
    <row r="15" spans="1:11" s="8" customFormat="1" ht="61.5" customHeight="1">
      <c r="A15" s="215" t="s">
        <v>139</v>
      </c>
      <c r="B15" s="216"/>
      <c r="C15" s="216"/>
      <c r="D15" s="297" t="s">
        <v>167</v>
      </c>
      <c r="E15" s="298"/>
      <c r="F15" s="298"/>
      <c r="G15" s="298"/>
      <c r="H15" s="298"/>
      <c r="I15" s="217"/>
      <c r="J15" s="224"/>
      <c r="K15" s="225"/>
    </row>
    <row r="16" spans="1:12" ht="23.25" customHeight="1">
      <c r="A16" s="154" t="s">
        <v>29</v>
      </c>
      <c r="B16" s="155"/>
      <c r="C16" s="156"/>
      <c r="D16" s="147" t="s">
        <v>23</v>
      </c>
      <c r="E16" s="152"/>
      <c r="F16" s="152"/>
      <c r="G16" s="152"/>
      <c r="H16" s="153"/>
      <c r="I16" s="272" t="s">
        <v>24</v>
      </c>
      <c r="J16" s="228" t="s">
        <v>135</v>
      </c>
      <c r="K16" s="228" t="s">
        <v>136</v>
      </c>
      <c r="L16" s="151"/>
    </row>
    <row r="17" spans="1:12" ht="18">
      <c r="A17" s="25"/>
      <c r="B17" s="77"/>
      <c r="C17" s="62"/>
      <c r="D17" s="64">
        <v>-2</v>
      </c>
      <c r="E17" s="65">
        <v>-1</v>
      </c>
      <c r="F17" s="65">
        <v>0</v>
      </c>
      <c r="G17" s="65">
        <v>1</v>
      </c>
      <c r="H17" s="66">
        <v>2</v>
      </c>
      <c r="I17" s="273"/>
      <c r="J17" s="229"/>
      <c r="K17" s="229"/>
      <c r="L17" s="151"/>
    </row>
    <row r="18" spans="1:12" ht="18">
      <c r="A18" s="79"/>
      <c r="B18" s="81"/>
      <c r="C18" s="245" t="s">
        <v>62</v>
      </c>
      <c r="D18" s="274"/>
      <c r="E18" s="274"/>
      <c r="F18" s="274"/>
      <c r="G18" s="274"/>
      <c r="H18" s="274"/>
      <c r="I18" s="275"/>
      <c r="J18" s="246"/>
      <c r="K18" s="247"/>
      <c r="L18" s="151"/>
    </row>
    <row r="19" spans="1:12" ht="18">
      <c r="A19" s="21"/>
      <c r="B19" s="22"/>
      <c r="C19" s="244" t="s">
        <v>214</v>
      </c>
      <c r="D19" s="248"/>
      <c r="E19" s="248"/>
      <c r="F19" s="248"/>
      <c r="G19" s="248"/>
      <c r="H19" s="248"/>
      <c r="I19" s="268" t="str">
        <f>IF(D19="x",-2,(IF(E19="x",-1,(IF(F19="x",0,(IF(G19="x",1,(IF(H19="x",2,"EINGABE?")))))))))</f>
        <v>EINGABE?</v>
      </c>
      <c r="J19" s="246"/>
      <c r="K19" s="247"/>
      <c r="L19" s="151"/>
    </row>
    <row r="20" spans="1:12" ht="18">
      <c r="A20" s="21"/>
      <c r="B20" s="22"/>
      <c r="C20" s="244" t="s">
        <v>215</v>
      </c>
      <c r="D20" s="248"/>
      <c r="E20" s="248"/>
      <c r="F20" s="248"/>
      <c r="G20" s="248"/>
      <c r="H20" s="248"/>
      <c r="I20" s="268" t="str">
        <f>IF(D20="x",-2,(IF(E20="x",-1,(IF(F20="x",0,(IF(G20="x",1,(IF(H20="x",2,"EINGABE?")))))))))</f>
        <v>EINGABE?</v>
      </c>
      <c r="J20" s="246"/>
      <c r="K20" s="247"/>
      <c r="L20" s="151"/>
    </row>
    <row r="21" spans="1:12" ht="18">
      <c r="A21" s="82"/>
      <c r="B21" s="83"/>
      <c r="C21" s="249" t="s">
        <v>65</v>
      </c>
      <c r="D21" s="276"/>
      <c r="E21" s="276"/>
      <c r="F21" s="276"/>
      <c r="G21" s="276"/>
      <c r="H21" s="276"/>
      <c r="I21" s="275"/>
      <c r="J21" s="246"/>
      <c r="K21" s="247"/>
      <c r="L21" s="151"/>
    </row>
    <row r="22" spans="1:12" ht="18">
      <c r="A22" s="16"/>
      <c r="B22" s="22"/>
      <c r="C22" s="244" t="s">
        <v>173</v>
      </c>
      <c r="D22" s="248"/>
      <c r="E22" s="248"/>
      <c r="F22" s="248"/>
      <c r="G22" s="248"/>
      <c r="H22" s="248"/>
      <c r="I22" s="268" t="str">
        <f>IF(D22="x",-2,(IF(E22="x",-1,(IF(F22="x",0,(IF(G22="x",1,(IF(H22="x",2,"EINGABE?")))))))))</f>
        <v>EINGABE?</v>
      </c>
      <c r="J22" s="246"/>
      <c r="K22" s="247"/>
      <c r="L22" s="151"/>
    </row>
    <row r="23" spans="1:12" ht="17.25" customHeight="1">
      <c r="A23" s="16"/>
      <c r="B23" s="22"/>
      <c r="C23" s="244" t="s">
        <v>174</v>
      </c>
      <c r="D23" s="248"/>
      <c r="E23" s="248"/>
      <c r="F23" s="248"/>
      <c r="G23" s="248"/>
      <c r="H23" s="248"/>
      <c r="I23" s="268" t="str">
        <f>IF(D23="x",-2,(IF(E23="x",-1,(IF(F23="x",0,(IF(G23="x",1,(IF(H23="x",2,"EINGABE?")))))))))</f>
        <v>EINGABE?</v>
      </c>
      <c r="J23" s="246"/>
      <c r="K23" s="247"/>
      <c r="L23" s="151"/>
    </row>
    <row r="24" spans="1:12" ht="11.25" customHeight="1" hidden="1">
      <c r="A24" s="16"/>
      <c r="B24" s="22"/>
      <c r="C24" s="244"/>
      <c r="D24" s="248"/>
      <c r="E24" s="248"/>
      <c r="F24" s="248"/>
      <c r="G24" s="248"/>
      <c r="H24" s="248"/>
      <c r="I24" s="268"/>
      <c r="J24" s="246"/>
      <c r="K24" s="247"/>
      <c r="L24" s="151"/>
    </row>
    <row r="25" spans="1:12" ht="18">
      <c r="A25" s="16"/>
      <c r="B25" s="22"/>
      <c r="C25" s="250" t="s">
        <v>234</v>
      </c>
      <c r="D25" s="248"/>
      <c r="E25" s="248"/>
      <c r="F25" s="248"/>
      <c r="G25" s="248"/>
      <c r="H25" s="248"/>
      <c r="I25" s="268" t="str">
        <f>IF(D25="x",-2,(IF(E25="x",-1,(IF(F25="x",0,(IF(G25="x",1,(IF(H25="x",2,"EINGABE?")))))))))</f>
        <v>EINGABE?</v>
      </c>
      <c r="J25" s="246"/>
      <c r="K25" s="247"/>
      <c r="L25" s="151"/>
    </row>
    <row r="26" spans="1:12" ht="18">
      <c r="A26" s="82"/>
      <c r="B26" s="83"/>
      <c r="C26" s="249" t="s">
        <v>63</v>
      </c>
      <c r="D26" s="274"/>
      <c r="E26" s="274"/>
      <c r="F26" s="274"/>
      <c r="G26" s="274"/>
      <c r="H26" s="274"/>
      <c r="I26" s="275"/>
      <c r="J26" s="246"/>
      <c r="K26" s="247"/>
      <c r="L26" s="151"/>
    </row>
    <row r="27" spans="1:12" ht="18">
      <c r="A27" s="21"/>
      <c r="B27" s="22"/>
      <c r="C27" s="244" t="s">
        <v>33</v>
      </c>
      <c r="D27" s="248"/>
      <c r="E27" s="248"/>
      <c r="F27" s="248"/>
      <c r="G27" s="248"/>
      <c r="H27" s="248"/>
      <c r="I27" s="268" t="str">
        <f>IF(D27="x",-2,(IF(E27="x",-1,(IF(F27="x",0,(IF(G27="x",1,(IF(H27="x",2,"EINGABE?")))))))))</f>
        <v>EINGABE?</v>
      </c>
      <c r="J27" s="246"/>
      <c r="K27" s="247"/>
      <c r="L27" s="151"/>
    </row>
    <row r="28" spans="1:12" ht="18">
      <c r="A28" s="21"/>
      <c r="B28" s="22"/>
      <c r="C28" s="244" t="s">
        <v>34</v>
      </c>
      <c r="D28" s="248"/>
      <c r="E28" s="248"/>
      <c r="F28" s="248"/>
      <c r="G28" s="248"/>
      <c r="H28" s="248"/>
      <c r="I28" s="268" t="str">
        <f>IF(D28="x",-2,(IF(E28="x",-1,(IF(F28="x",0,(IF(G28="x",1,(IF(H28="x",2,"EINGABE?")))))))))</f>
        <v>EINGABE?</v>
      </c>
      <c r="J28" s="246"/>
      <c r="K28" s="247"/>
      <c r="L28" s="151"/>
    </row>
    <row r="29" spans="1:12" ht="18">
      <c r="A29" s="21"/>
      <c r="B29" s="22"/>
      <c r="C29" s="244" t="s">
        <v>37</v>
      </c>
      <c r="D29" s="248"/>
      <c r="E29" s="248"/>
      <c r="F29" s="248"/>
      <c r="G29" s="248"/>
      <c r="H29" s="248"/>
      <c r="I29" s="268" t="str">
        <f>IF(D29="x",-2,(IF(E29="x",-1,(IF(F29="x",0,(IF(G29="x",1,(IF(H29="x",2,"EINGABE?")))))))))</f>
        <v>EINGABE?</v>
      </c>
      <c r="J29" s="246"/>
      <c r="K29" s="247"/>
      <c r="L29" s="151"/>
    </row>
    <row r="30" spans="1:12" ht="18">
      <c r="A30" s="21"/>
      <c r="B30" s="22"/>
      <c r="C30" s="244" t="s">
        <v>35</v>
      </c>
      <c r="D30" s="248"/>
      <c r="E30" s="248"/>
      <c r="F30" s="248"/>
      <c r="G30" s="248"/>
      <c r="H30" s="248"/>
      <c r="I30" s="268" t="str">
        <f>IF(D30="x",-2,(IF(E30="x",-1,(IF(F30="x",0,(IF(G30="x",1,(IF(H30="x",2,"EINGABE?")))))))))</f>
        <v>EINGABE?</v>
      </c>
      <c r="J30" s="246"/>
      <c r="K30" s="247"/>
      <c r="L30" s="151"/>
    </row>
    <row r="31" spans="1:12" ht="18">
      <c r="A31" s="21"/>
      <c r="B31" s="22"/>
      <c r="C31" s="244" t="s">
        <v>36</v>
      </c>
      <c r="D31" s="248"/>
      <c r="E31" s="248"/>
      <c r="F31" s="248"/>
      <c r="G31" s="248"/>
      <c r="H31" s="248"/>
      <c r="I31" s="268" t="str">
        <f>IF(D31="x",-2,(IF(E31="x",-1,(IF(F31="x",0,(IF(G31="x",1,(IF(H31="x",2,"EINGABE?")))))))))</f>
        <v>EINGABE?</v>
      </c>
      <c r="J31" s="246"/>
      <c r="K31" s="247"/>
      <c r="L31" s="151"/>
    </row>
    <row r="32" spans="1:12" ht="18">
      <c r="A32" s="82"/>
      <c r="B32" s="83"/>
      <c r="C32" s="249" t="s">
        <v>66</v>
      </c>
      <c r="D32" s="276"/>
      <c r="E32" s="276"/>
      <c r="F32" s="276"/>
      <c r="G32" s="276"/>
      <c r="H32" s="276"/>
      <c r="I32" s="275"/>
      <c r="J32" s="246"/>
      <c r="K32" s="247"/>
      <c r="L32" s="151"/>
    </row>
    <row r="33" spans="1:12" ht="18">
      <c r="A33" s="16"/>
      <c r="B33" s="22"/>
      <c r="C33" s="244" t="s">
        <v>173</v>
      </c>
      <c r="D33" s="248"/>
      <c r="E33" s="248"/>
      <c r="F33" s="248"/>
      <c r="G33" s="248"/>
      <c r="H33" s="248"/>
      <c r="I33" s="268" t="str">
        <f>IF(D33="x",-2,(IF(E33="x",-1,(IF(F33="x",0,(IF(G33="x",1,(IF(H33="x",2,"EINGABE?")))))))))</f>
        <v>EINGABE?</v>
      </c>
      <c r="J33" s="246"/>
      <c r="K33" s="247"/>
      <c r="L33" s="151"/>
    </row>
    <row r="34" spans="1:12" ht="18">
      <c r="A34" s="16"/>
      <c r="B34" s="22"/>
      <c r="C34" s="244" t="s">
        <v>174</v>
      </c>
      <c r="D34" s="248"/>
      <c r="E34" s="248"/>
      <c r="F34" s="248"/>
      <c r="G34" s="248"/>
      <c r="H34" s="248"/>
      <c r="I34" s="268" t="str">
        <f>IF(D34="x",-2,(IF(E34="x",-1,(IF(F34="x",0,(IF(G34="x",1,(IF(H34="x",2,"EINGABE?")))))))))</f>
        <v>EINGABE?</v>
      </c>
      <c r="J34" s="246"/>
      <c r="K34" s="247"/>
      <c r="L34" s="151"/>
    </row>
    <row r="35" spans="1:12" ht="18">
      <c r="A35" s="82"/>
      <c r="B35" s="83"/>
      <c r="C35" s="249" t="s">
        <v>99</v>
      </c>
      <c r="D35" s="276"/>
      <c r="E35" s="276"/>
      <c r="F35" s="276"/>
      <c r="G35" s="276"/>
      <c r="H35" s="276"/>
      <c r="I35" s="275"/>
      <c r="J35" s="246"/>
      <c r="K35" s="247"/>
      <c r="L35" s="151"/>
    </row>
    <row r="36" spans="1:12" ht="18">
      <c r="A36" s="21"/>
      <c r="B36" s="22"/>
      <c r="C36" s="250" t="s">
        <v>169</v>
      </c>
      <c r="D36" s="248"/>
      <c r="E36" s="248"/>
      <c r="F36" s="248"/>
      <c r="G36" s="248"/>
      <c r="H36" s="248"/>
      <c r="I36" s="268" t="str">
        <f>IF(D36="x",-2,(IF(E36="x",-1,(IF(F36="x",0,(IF(G36="x",1,(IF(H36="x",2,"EINGABE?")))))))))</f>
        <v>EINGABE?</v>
      </c>
      <c r="J36" s="246"/>
      <c r="K36" s="247"/>
      <c r="L36" s="151"/>
    </row>
    <row r="37" spans="1:12" ht="18">
      <c r="A37" s="21"/>
      <c r="B37" s="22"/>
      <c r="C37" s="244" t="s">
        <v>223</v>
      </c>
      <c r="D37" s="248"/>
      <c r="E37" s="248"/>
      <c r="F37" s="248"/>
      <c r="G37" s="248"/>
      <c r="H37" s="248"/>
      <c r="I37" s="268" t="str">
        <f>IF(D37="x",-2,(IF(E37="x",-1,(IF(F37="x",0,(IF(G37="x",1,(IF(H37="x",2,"EINGABE?")))))))))</f>
        <v>EINGABE?</v>
      </c>
      <c r="J37" s="246"/>
      <c r="K37" s="247"/>
      <c r="L37" s="151"/>
    </row>
    <row r="38" spans="1:12" ht="18">
      <c r="A38" s="82"/>
      <c r="B38" s="83"/>
      <c r="C38" s="249" t="s">
        <v>100</v>
      </c>
      <c r="D38" s="276"/>
      <c r="E38" s="276"/>
      <c r="F38" s="276"/>
      <c r="G38" s="276"/>
      <c r="H38" s="276"/>
      <c r="I38" s="275"/>
      <c r="J38" s="246"/>
      <c r="K38" s="247"/>
      <c r="L38" s="151"/>
    </row>
    <row r="39" spans="1:12" ht="18">
      <c r="A39" s="21"/>
      <c r="B39" s="22"/>
      <c r="C39" s="244" t="s">
        <v>170</v>
      </c>
      <c r="D39" s="248"/>
      <c r="E39" s="248"/>
      <c r="F39" s="248"/>
      <c r="G39" s="248"/>
      <c r="H39" s="248"/>
      <c r="I39" s="268" t="str">
        <f>IF(D39="x",-2,(IF(E39="x",-1,(IF(F39="x",0,(IF(G39="x",1,(IF(H39="x",2,"EINGABE?")))))))))</f>
        <v>EINGABE?</v>
      </c>
      <c r="J39" s="246"/>
      <c r="K39" s="251"/>
      <c r="L39" s="151"/>
    </row>
    <row r="40" spans="1:12" ht="18">
      <c r="A40" s="82"/>
      <c r="B40" s="83"/>
      <c r="C40" s="249" t="s">
        <v>101</v>
      </c>
      <c r="D40" s="276"/>
      <c r="E40" s="276"/>
      <c r="F40" s="276"/>
      <c r="G40" s="276"/>
      <c r="H40" s="276"/>
      <c r="I40" s="275"/>
      <c r="J40" s="246"/>
      <c r="K40" s="247"/>
      <c r="L40" s="111"/>
    </row>
    <row r="41" spans="1:12" ht="18">
      <c r="A41" s="21"/>
      <c r="B41" s="22"/>
      <c r="C41" s="252" t="s">
        <v>79</v>
      </c>
      <c r="D41" s="248"/>
      <c r="E41" s="248"/>
      <c r="F41" s="248"/>
      <c r="G41" s="248"/>
      <c r="H41" s="248"/>
      <c r="I41" s="268" t="str">
        <f>IF(D41="x",-2,(IF(E41="x",-1,(IF(F41="x",0,(IF(G41="x",1,(IF(H41="x",2,"EINGABE?")))))))))</f>
        <v>EINGABE?</v>
      </c>
      <c r="J41" s="246"/>
      <c r="K41" s="247"/>
      <c r="L41" s="111"/>
    </row>
    <row r="42" spans="1:12" ht="18">
      <c r="A42" s="21"/>
      <c r="B42" s="22"/>
      <c r="C42" s="244" t="s">
        <v>40</v>
      </c>
      <c r="D42" s="248"/>
      <c r="E42" s="248"/>
      <c r="F42" s="248"/>
      <c r="G42" s="248"/>
      <c r="H42" s="248"/>
      <c r="I42" s="268" t="str">
        <f>IF(D42="x",-2,(IF(E42="x",-1,(IF(F42="x",0,(IF(G42="x",1,(IF(H42="x",2,"EINGABE?")))))))))</f>
        <v>EINGABE?</v>
      </c>
      <c r="J42" s="246"/>
      <c r="K42" s="247"/>
      <c r="L42" s="4"/>
    </row>
    <row r="43" spans="1:12" ht="18">
      <c r="A43" s="82"/>
      <c r="B43" s="83"/>
      <c r="C43" s="249" t="s">
        <v>102</v>
      </c>
      <c r="D43" s="276"/>
      <c r="E43" s="276"/>
      <c r="F43" s="276"/>
      <c r="G43" s="276"/>
      <c r="H43" s="276"/>
      <c r="I43" s="275"/>
      <c r="J43" s="246"/>
      <c r="K43" s="251"/>
      <c r="L43" s="151"/>
    </row>
    <row r="44" spans="1:12" ht="18">
      <c r="A44" s="21"/>
      <c r="B44" s="22"/>
      <c r="C44" s="244" t="s">
        <v>124</v>
      </c>
      <c r="D44" s="248"/>
      <c r="E44" s="248"/>
      <c r="F44" s="248"/>
      <c r="G44" s="248"/>
      <c r="H44" s="248"/>
      <c r="I44" s="268" t="str">
        <f>IF(D44="x",-2,(IF(E44="x",-1,(IF(F44="x",0,(IF(G44="x",1,(IF(H44="x",2,"EINGABE?")))))))))</f>
        <v>EINGABE?</v>
      </c>
      <c r="J44" s="246"/>
      <c r="K44" s="247"/>
      <c r="L44" s="111"/>
    </row>
    <row r="45" spans="1:12" ht="18">
      <c r="A45" s="21"/>
      <c r="B45" s="22"/>
      <c r="C45" s="244" t="s">
        <v>224</v>
      </c>
      <c r="D45" s="248"/>
      <c r="E45" s="248"/>
      <c r="F45" s="248"/>
      <c r="G45" s="248"/>
      <c r="H45" s="248"/>
      <c r="I45" s="268" t="str">
        <f>IF(D45="x",-2,(IF(E45="x",-1,(IF(F45="x",0,(IF(G45="x",1,(IF(H45="x",2,"EINGABE?")))))))))</f>
        <v>EINGABE?</v>
      </c>
      <c r="J45" s="246"/>
      <c r="K45" s="247"/>
      <c r="L45" s="111"/>
    </row>
    <row r="46" spans="1:12" ht="18">
      <c r="A46" s="21"/>
      <c r="B46" s="22"/>
      <c r="C46" s="244" t="s">
        <v>216</v>
      </c>
      <c r="D46" s="248"/>
      <c r="E46" s="248"/>
      <c r="F46" s="248"/>
      <c r="G46" s="248"/>
      <c r="H46" s="248"/>
      <c r="I46" s="268" t="str">
        <f>IF(D46="x",-2,(IF(E46="x",-1,(IF(F46="x",0,(IF(G46="x",1,(IF(H46="x",2,"EINGABE?")))))))))</f>
        <v>EINGABE?</v>
      </c>
      <c r="J46" s="246"/>
      <c r="K46" s="247"/>
      <c r="L46" s="4"/>
    </row>
    <row r="47" spans="1:12" ht="18">
      <c r="A47" s="82"/>
      <c r="B47" s="83"/>
      <c r="C47" s="249" t="s">
        <v>103</v>
      </c>
      <c r="D47" s="276"/>
      <c r="E47" s="276"/>
      <c r="F47" s="276"/>
      <c r="G47" s="276"/>
      <c r="H47" s="276"/>
      <c r="I47" s="275"/>
      <c r="J47" s="246"/>
      <c r="K47" s="247"/>
      <c r="L47" s="151"/>
    </row>
    <row r="48" spans="1:12" ht="18">
      <c r="A48" s="21"/>
      <c r="B48" s="22"/>
      <c r="C48" s="244" t="s">
        <v>171</v>
      </c>
      <c r="D48" s="248"/>
      <c r="E48" s="248"/>
      <c r="F48" s="248"/>
      <c r="G48" s="248"/>
      <c r="H48" s="248"/>
      <c r="I48" s="268" t="str">
        <f>IF(D48="x",-2,(IF(E48="x",-1,(IF(F48="x",0,(IF(G48="x",1,(IF(H48="x",2,"EINGABE?")))))))))</f>
        <v>EINGABE?</v>
      </c>
      <c r="J48" s="246"/>
      <c r="K48" s="247"/>
      <c r="L48" s="111"/>
    </row>
    <row r="49" spans="1:12" ht="18">
      <c r="A49" s="21"/>
      <c r="B49" s="22"/>
      <c r="C49" s="244" t="s">
        <v>172</v>
      </c>
      <c r="D49" s="248"/>
      <c r="E49" s="248"/>
      <c r="F49" s="248"/>
      <c r="G49" s="248"/>
      <c r="H49" s="248"/>
      <c r="I49" s="268" t="str">
        <f>IF(D49="x",-2,(IF(E49="x",-1,(IF(F49="x",0,(IF(G49="x",1,(IF(H49="x",2,"EINGABE?")))))))))</f>
        <v>EINGABE?</v>
      </c>
      <c r="J49" s="246"/>
      <c r="K49" s="247"/>
      <c r="L49" s="111"/>
    </row>
    <row r="50" spans="1:12" ht="18">
      <c r="A50" s="82"/>
      <c r="B50" s="84"/>
      <c r="C50" s="249" t="s">
        <v>67</v>
      </c>
      <c r="D50" s="276"/>
      <c r="E50" s="276"/>
      <c r="F50" s="276"/>
      <c r="G50" s="276"/>
      <c r="H50" s="276"/>
      <c r="I50" s="275"/>
      <c r="J50" s="246"/>
      <c r="K50" s="247"/>
      <c r="L50" s="151"/>
    </row>
    <row r="51" spans="1:12" ht="18">
      <c r="A51" s="21"/>
      <c r="B51" s="26"/>
      <c r="C51" s="244" t="s">
        <v>225</v>
      </c>
      <c r="D51" s="248"/>
      <c r="E51" s="248"/>
      <c r="F51" s="248"/>
      <c r="G51" s="248"/>
      <c r="H51" s="248"/>
      <c r="I51" s="268" t="str">
        <f aca="true" t="shared" si="0" ref="I51:I103">IF(D51="x",-2,(IF(E51="x",-1,(IF(F51="x",0,(IF(G51="x",1,(IF(H51="x",2,"EINGABE?")))))))))</f>
        <v>EINGABE?</v>
      </c>
      <c r="J51" s="246"/>
      <c r="K51" s="247"/>
      <c r="L51" s="111"/>
    </row>
    <row r="52" spans="1:12" ht="18">
      <c r="A52" s="21"/>
      <c r="B52" s="26"/>
      <c r="C52" s="244" t="s">
        <v>87</v>
      </c>
      <c r="D52" s="248"/>
      <c r="E52" s="248"/>
      <c r="F52" s="248"/>
      <c r="G52" s="248"/>
      <c r="H52" s="248"/>
      <c r="I52" s="268" t="str">
        <f t="shared" si="0"/>
        <v>EINGABE?</v>
      </c>
      <c r="J52" s="246"/>
      <c r="K52" s="247"/>
      <c r="L52" s="111"/>
    </row>
    <row r="53" spans="1:12" ht="18">
      <c r="A53" s="16"/>
      <c r="B53" s="22"/>
      <c r="C53" s="244" t="s">
        <v>41</v>
      </c>
      <c r="D53" s="248"/>
      <c r="E53" s="248"/>
      <c r="F53" s="248"/>
      <c r="G53" s="248"/>
      <c r="H53" s="248"/>
      <c r="I53" s="268" t="str">
        <f t="shared" si="0"/>
        <v>EINGABE?</v>
      </c>
      <c r="J53" s="246"/>
      <c r="K53" s="247"/>
      <c r="L53" s="111"/>
    </row>
    <row r="54" spans="1:12" ht="18">
      <c r="A54" s="82"/>
      <c r="B54" s="83"/>
      <c r="C54" s="249" t="s">
        <v>68</v>
      </c>
      <c r="D54" s="276"/>
      <c r="E54" s="276"/>
      <c r="F54" s="276"/>
      <c r="G54" s="276"/>
      <c r="H54" s="276"/>
      <c r="I54" s="275"/>
      <c r="J54" s="246"/>
      <c r="K54" s="247"/>
      <c r="L54" s="151"/>
    </row>
    <row r="55" spans="1:12" ht="18">
      <c r="A55" s="21"/>
      <c r="B55" s="22"/>
      <c r="C55" s="244" t="s">
        <v>42</v>
      </c>
      <c r="D55" s="248"/>
      <c r="E55" s="248"/>
      <c r="F55" s="248"/>
      <c r="G55" s="248"/>
      <c r="H55" s="248"/>
      <c r="I55" s="268" t="str">
        <f t="shared" si="0"/>
        <v>EINGABE?</v>
      </c>
      <c r="J55" s="246"/>
      <c r="K55" s="247"/>
      <c r="L55" s="151"/>
    </row>
    <row r="56" spans="1:12" ht="18">
      <c r="A56" s="82"/>
      <c r="B56" s="83"/>
      <c r="C56" s="249" t="s">
        <v>64</v>
      </c>
      <c r="D56" s="276"/>
      <c r="E56" s="276"/>
      <c r="F56" s="276"/>
      <c r="G56" s="276"/>
      <c r="H56" s="276"/>
      <c r="I56" s="275"/>
      <c r="J56" s="246"/>
      <c r="K56" s="247"/>
      <c r="L56" s="151"/>
    </row>
    <row r="57" spans="1:12" ht="18">
      <c r="A57" s="21"/>
      <c r="B57" s="22"/>
      <c r="C57" s="244" t="s">
        <v>168</v>
      </c>
      <c r="D57" s="248"/>
      <c r="E57" s="248"/>
      <c r="F57" s="248"/>
      <c r="G57" s="248"/>
      <c r="H57" s="248"/>
      <c r="I57" s="268" t="str">
        <f>IF(D57="x",-2,(IF(E57="x",-1,(IF(F57="x",0,(IF(G57="x",1,(IF(H57="x",2,"EINGABE?")))))))))</f>
        <v>EINGABE?</v>
      </c>
      <c r="J57" s="246"/>
      <c r="K57" s="247"/>
      <c r="L57" s="151"/>
    </row>
    <row r="58" spans="1:12" ht="18">
      <c r="A58" s="21"/>
      <c r="B58" s="22"/>
      <c r="C58" s="244" t="s">
        <v>205</v>
      </c>
      <c r="D58" s="248"/>
      <c r="E58" s="248"/>
      <c r="F58" s="248"/>
      <c r="G58" s="248"/>
      <c r="H58" s="248"/>
      <c r="I58" s="268" t="str">
        <f>IF(D58="x",-2,(IF(E58="x",-1,(IF(F58="x",0,(IF(G58="x",1,(IF(H58="x",2,"EINGABE?")))))))))</f>
        <v>EINGABE?</v>
      </c>
      <c r="J58" s="246"/>
      <c r="K58" s="247"/>
      <c r="L58" s="151"/>
    </row>
    <row r="59" spans="1:12" ht="18">
      <c r="A59" s="21"/>
      <c r="B59" s="22"/>
      <c r="C59" s="250" t="s">
        <v>4</v>
      </c>
      <c r="D59" s="248"/>
      <c r="E59" s="248"/>
      <c r="F59" s="248"/>
      <c r="G59" s="248"/>
      <c r="H59" s="248"/>
      <c r="I59" s="268" t="str">
        <f>IF(D59="x",-2,(IF(E59="x",-1,(IF(F59="x",0,(IF(G59="x",1,(IF(H59="x",2,"EINGABE?")))))))))</f>
        <v>EINGABE?</v>
      </c>
      <c r="J59" s="246"/>
      <c r="K59" s="247"/>
      <c r="L59" s="151"/>
    </row>
    <row r="60" spans="1:12" ht="18">
      <c r="A60" s="82"/>
      <c r="B60" s="83"/>
      <c r="C60" s="249" t="s">
        <v>69</v>
      </c>
      <c r="D60" s="276"/>
      <c r="E60" s="276"/>
      <c r="F60" s="276"/>
      <c r="G60" s="276"/>
      <c r="H60" s="276"/>
      <c r="I60" s="275"/>
      <c r="J60" s="246"/>
      <c r="K60" s="247"/>
      <c r="L60" s="151"/>
    </row>
    <row r="61" spans="1:12" ht="18">
      <c r="A61" s="21"/>
      <c r="B61" s="26"/>
      <c r="C61" s="244" t="s">
        <v>38</v>
      </c>
      <c r="D61" s="248"/>
      <c r="E61" s="248"/>
      <c r="F61" s="248"/>
      <c r="G61" s="248"/>
      <c r="H61" s="248"/>
      <c r="I61" s="268" t="str">
        <f t="shared" si="0"/>
        <v>EINGABE?</v>
      </c>
      <c r="J61" s="246"/>
      <c r="K61" s="247"/>
      <c r="L61" s="111"/>
    </row>
    <row r="62" spans="1:12" ht="18">
      <c r="A62" s="21"/>
      <c r="B62" s="26"/>
      <c r="C62" s="244" t="s">
        <v>39</v>
      </c>
      <c r="D62" s="248"/>
      <c r="E62" s="248"/>
      <c r="F62" s="248"/>
      <c r="G62" s="248"/>
      <c r="H62" s="248"/>
      <c r="I62" s="268" t="str">
        <f>IF(D62="x",-2,(IF(E62="x",-1,(IF(F62="x",0,(IF(G62="x",1,(IF(H62="x",2,"EINGABE?")))))))))</f>
        <v>EINGABE?</v>
      </c>
      <c r="J62" s="246"/>
      <c r="K62" s="247"/>
      <c r="L62" s="111"/>
    </row>
    <row r="63" spans="1:12" ht="18">
      <c r="A63" s="82"/>
      <c r="B63" s="83"/>
      <c r="C63" s="249" t="s">
        <v>175</v>
      </c>
      <c r="D63" s="276"/>
      <c r="E63" s="276"/>
      <c r="F63" s="276"/>
      <c r="G63" s="276"/>
      <c r="H63" s="276"/>
      <c r="I63" s="275"/>
      <c r="J63" s="246"/>
      <c r="K63" s="247"/>
      <c r="L63" s="111"/>
    </row>
    <row r="64" spans="1:11" ht="18">
      <c r="A64" s="23"/>
      <c r="B64" s="24"/>
      <c r="C64" s="253" t="s">
        <v>182</v>
      </c>
      <c r="D64" s="248"/>
      <c r="E64" s="248"/>
      <c r="F64" s="248"/>
      <c r="G64" s="248"/>
      <c r="H64" s="248"/>
      <c r="I64" s="268" t="str">
        <f>IF(D64="x",-2,(IF(E64="x",-1,(IF(F64="x",0,(IF(G64="x",1,(IF(H64="x",2,"EINGABE?")))))))))</f>
        <v>EINGABE?</v>
      </c>
      <c r="J64" s="246"/>
      <c r="K64" s="247"/>
    </row>
    <row r="65" spans="1:11" ht="20.25">
      <c r="A65" s="78" t="s">
        <v>30</v>
      </c>
      <c r="B65" s="90"/>
      <c r="C65" s="143"/>
      <c r="D65" s="148" t="s">
        <v>23</v>
      </c>
      <c r="E65" s="88"/>
      <c r="F65" s="88"/>
      <c r="G65" s="88"/>
      <c r="H65" s="89"/>
      <c r="I65" s="67" t="s">
        <v>24</v>
      </c>
      <c r="J65" s="243" t="s">
        <v>135</v>
      </c>
      <c r="K65" s="243" t="s">
        <v>136</v>
      </c>
    </row>
    <row r="66" spans="1:11" ht="18">
      <c r="A66" s="30"/>
      <c r="B66" s="63"/>
      <c r="C66" s="143"/>
      <c r="D66" s="149">
        <v>-2</v>
      </c>
      <c r="E66" s="67">
        <v>-1</v>
      </c>
      <c r="F66" s="67">
        <v>0</v>
      </c>
      <c r="G66" s="67">
        <v>1</v>
      </c>
      <c r="H66" s="68">
        <v>2</v>
      </c>
      <c r="I66" s="226"/>
      <c r="J66" s="230"/>
      <c r="K66" s="230"/>
    </row>
    <row r="67" spans="1:15" ht="23.25" customHeight="1">
      <c r="A67" s="92"/>
      <c r="B67" s="91"/>
      <c r="C67" s="144" t="s">
        <v>70</v>
      </c>
      <c r="D67" s="277"/>
      <c r="E67" s="277"/>
      <c r="F67" s="277"/>
      <c r="G67" s="277"/>
      <c r="H67" s="277"/>
      <c r="I67" s="278"/>
      <c r="J67" s="214"/>
      <c r="K67" s="199"/>
      <c r="M67" s="10"/>
      <c r="N67" s="10"/>
      <c r="O67" s="10"/>
    </row>
    <row r="68" spans="1:15" ht="18">
      <c r="A68" s="21"/>
      <c r="B68" s="22"/>
      <c r="C68" s="244" t="s">
        <v>160</v>
      </c>
      <c r="D68" s="248"/>
      <c r="E68" s="248"/>
      <c r="F68" s="248"/>
      <c r="G68" s="248"/>
      <c r="H68" s="248"/>
      <c r="I68" s="268" t="s">
        <v>257</v>
      </c>
      <c r="J68" s="246"/>
      <c r="K68" s="247"/>
      <c r="M68" s="10"/>
      <c r="N68" s="10"/>
      <c r="O68" s="10"/>
    </row>
    <row r="69" spans="1:15" ht="18">
      <c r="A69" s="21"/>
      <c r="B69" s="22"/>
      <c r="C69" s="244" t="s">
        <v>176</v>
      </c>
      <c r="D69" s="248"/>
      <c r="E69" s="248"/>
      <c r="F69" s="248"/>
      <c r="G69" s="248"/>
      <c r="H69" s="248"/>
      <c r="I69" s="268" t="str">
        <f t="shared" si="0"/>
        <v>EINGABE?</v>
      </c>
      <c r="J69" s="246"/>
      <c r="K69" s="247"/>
      <c r="M69" s="10"/>
      <c r="N69" s="10"/>
      <c r="O69" s="10"/>
    </row>
    <row r="70" spans="1:15" ht="18">
      <c r="A70" s="21"/>
      <c r="B70" s="22"/>
      <c r="C70" s="244" t="s">
        <v>178</v>
      </c>
      <c r="D70" s="248"/>
      <c r="E70" s="248"/>
      <c r="F70" s="248"/>
      <c r="G70" s="248"/>
      <c r="H70" s="248"/>
      <c r="I70" s="268" t="str">
        <f t="shared" si="0"/>
        <v>EINGABE?</v>
      </c>
      <c r="J70" s="246"/>
      <c r="K70" s="247"/>
      <c r="M70" s="10"/>
      <c r="N70" s="10"/>
      <c r="O70" s="10"/>
    </row>
    <row r="71" spans="1:15" ht="18">
      <c r="A71" s="21"/>
      <c r="B71" s="22"/>
      <c r="C71" s="250" t="s">
        <v>177</v>
      </c>
      <c r="D71" s="248"/>
      <c r="E71" s="248"/>
      <c r="F71" s="248"/>
      <c r="G71" s="248"/>
      <c r="H71" s="248"/>
      <c r="I71" s="268" t="str">
        <f t="shared" si="0"/>
        <v>EINGABE?</v>
      </c>
      <c r="J71" s="246"/>
      <c r="K71" s="247"/>
      <c r="L71" s="140"/>
      <c r="M71" s="10"/>
      <c r="N71" s="10"/>
      <c r="O71" s="10"/>
    </row>
    <row r="72" spans="1:15" ht="18">
      <c r="A72" s="94"/>
      <c r="B72" s="93"/>
      <c r="C72" s="254" t="s">
        <v>104</v>
      </c>
      <c r="D72" s="279"/>
      <c r="E72" s="279"/>
      <c r="F72" s="279"/>
      <c r="G72" s="279"/>
      <c r="H72" s="279"/>
      <c r="I72" s="275"/>
      <c r="J72" s="246"/>
      <c r="K72" s="247"/>
      <c r="L72" s="140"/>
      <c r="M72" s="10"/>
      <c r="N72" s="10"/>
      <c r="O72" s="10"/>
    </row>
    <row r="73" spans="1:15" ht="18">
      <c r="A73" s="21"/>
      <c r="B73" s="22"/>
      <c r="C73" s="244" t="s">
        <v>57</v>
      </c>
      <c r="D73" s="248"/>
      <c r="E73" s="248"/>
      <c r="F73" s="248"/>
      <c r="G73" s="248"/>
      <c r="H73" s="248"/>
      <c r="I73" s="268" t="str">
        <f t="shared" si="0"/>
        <v>EINGABE?</v>
      </c>
      <c r="J73" s="246"/>
      <c r="K73" s="247"/>
      <c r="M73" s="10"/>
      <c r="N73" s="10"/>
      <c r="O73" s="10"/>
    </row>
    <row r="74" spans="1:15" ht="18">
      <c r="A74" s="21"/>
      <c r="B74" s="22"/>
      <c r="C74" s="244" t="s">
        <v>59</v>
      </c>
      <c r="D74" s="248"/>
      <c r="E74" s="248"/>
      <c r="F74" s="248"/>
      <c r="G74" s="248"/>
      <c r="H74" s="248"/>
      <c r="I74" s="268" t="str">
        <f t="shared" si="0"/>
        <v>EINGABE?</v>
      </c>
      <c r="J74" s="246"/>
      <c r="K74" s="247"/>
      <c r="M74" s="10"/>
      <c r="N74" s="10"/>
      <c r="O74" s="10"/>
    </row>
    <row r="75" spans="1:15" ht="18">
      <c r="A75" s="94"/>
      <c r="B75" s="93"/>
      <c r="C75" s="255" t="s">
        <v>26</v>
      </c>
      <c r="D75" s="279"/>
      <c r="E75" s="279"/>
      <c r="F75" s="279"/>
      <c r="G75" s="279"/>
      <c r="H75" s="279"/>
      <c r="I75" s="275"/>
      <c r="J75" s="246"/>
      <c r="K75" s="247"/>
      <c r="L75" s="140"/>
      <c r="M75" s="10"/>
      <c r="N75" s="10"/>
      <c r="O75" s="10"/>
    </row>
    <row r="76" spans="1:15" ht="18">
      <c r="A76" s="21"/>
      <c r="B76" s="22"/>
      <c r="C76" s="244" t="s">
        <v>105</v>
      </c>
      <c r="D76" s="248"/>
      <c r="E76" s="248"/>
      <c r="F76" s="248"/>
      <c r="G76" s="248"/>
      <c r="H76" s="248"/>
      <c r="I76" s="268" t="str">
        <f t="shared" si="0"/>
        <v>EINGABE?</v>
      </c>
      <c r="J76" s="246"/>
      <c r="K76" s="247"/>
      <c r="M76" s="10"/>
      <c r="N76" s="10"/>
      <c r="O76" s="10"/>
    </row>
    <row r="77" spans="1:15" ht="18">
      <c r="A77" s="21"/>
      <c r="B77" s="22"/>
      <c r="C77" s="244" t="s">
        <v>21</v>
      </c>
      <c r="D77" s="248"/>
      <c r="E77" s="248"/>
      <c r="F77" s="248"/>
      <c r="G77" s="248"/>
      <c r="H77" s="248"/>
      <c r="I77" s="268" t="str">
        <f t="shared" si="0"/>
        <v>EINGABE?</v>
      </c>
      <c r="J77" s="246"/>
      <c r="K77" s="247"/>
      <c r="L77" s="140"/>
      <c r="M77" s="10"/>
      <c r="N77" s="10"/>
      <c r="O77" s="10"/>
    </row>
    <row r="78" spans="1:15" ht="18">
      <c r="A78" s="21"/>
      <c r="B78" s="22"/>
      <c r="C78" s="244" t="s">
        <v>179</v>
      </c>
      <c r="D78" s="248"/>
      <c r="E78" s="248"/>
      <c r="F78" s="248"/>
      <c r="G78" s="248"/>
      <c r="H78" s="248"/>
      <c r="I78" s="268" t="str">
        <f t="shared" si="0"/>
        <v>EINGABE?</v>
      </c>
      <c r="J78" s="246"/>
      <c r="K78" s="247"/>
      <c r="L78" s="140"/>
      <c r="M78" s="10"/>
      <c r="N78" s="10"/>
      <c r="O78" s="10"/>
    </row>
    <row r="79" spans="1:15" ht="18">
      <c r="A79" s="21"/>
      <c r="B79" s="22"/>
      <c r="C79" s="244" t="s">
        <v>180</v>
      </c>
      <c r="D79" s="248"/>
      <c r="E79" s="248"/>
      <c r="F79" s="248"/>
      <c r="G79" s="248"/>
      <c r="H79" s="248"/>
      <c r="I79" s="268" t="str">
        <f t="shared" si="0"/>
        <v>EINGABE?</v>
      </c>
      <c r="J79" s="246"/>
      <c r="K79" s="247"/>
      <c r="M79" s="10"/>
      <c r="N79" s="10"/>
      <c r="O79" s="10"/>
    </row>
    <row r="80" spans="1:15" ht="18">
      <c r="A80" s="94"/>
      <c r="B80" s="93"/>
      <c r="C80" s="254" t="s">
        <v>106</v>
      </c>
      <c r="D80" s="279"/>
      <c r="E80" s="279"/>
      <c r="F80" s="279"/>
      <c r="G80" s="279"/>
      <c r="H80" s="279"/>
      <c r="I80" s="275"/>
      <c r="J80" s="246"/>
      <c r="K80" s="247"/>
      <c r="M80" s="10"/>
      <c r="N80" s="10"/>
      <c r="O80" s="10"/>
    </row>
    <row r="81" spans="1:15" ht="30">
      <c r="A81" s="21"/>
      <c r="B81" s="22"/>
      <c r="C81" s="252" t="s">
        <v>22</v>
      </c>
      <c r="D81" s="248"/>
      <c r="E81" s="248"/>
      <c r="F81" s="248"/>
      <c r="G81" s="248"/>
      <c r="H81" s="248"/>
      <c r="I81" s="268" t="str">
        <f t="shared" si="0"/>
        <v>EINGABE?</v>
      </c>
      <c r="J81" s="246"/>
      <c r="K81" s="247"/>
      <c r="M81" s="10"/>
      <c r="N81" s="10"/>
      <c r="O81" s="10"/>
    </row>
    <row r="82" spans="1:15" ht="18">
      <c r="A82" s="94"/>
      <c r="B82" s="93"/>
      <c r="C82" s="254" t="s">
        <v>107</v>
      </c>
      <c r="D82" s="279"/>
      <c r="E82" s="279"/>
      <c r="F82" s="279"/>
      <c r="G82" s="279"/>
      <c r="H82" s="279"/>
      <c r="I82" s="275"/>
      <c r="J82" s="246"/>
      <c r="K82" s="247"/>
      <c r="M82" s="10"/>
      <c r="N82" s="10"/>
      <c r="O82" s="10"/>
    </row>
    <row r="83" spans="1:15" ht="18">
      <c r="A83" s="21"/>
      <c r="B83" s="26"/>
      <c r="C83" s="244" t="s">
        <v>131</v>
      </c>
      <c r="D83" s="248"/>
      <c r="E83" s="248"/>
      <c r="F83" s="248"/>
      <c r="G83" s="248"/>
      <c r="H83" s="248"/>
      <c r="I83" s="268" t="str">
        <f t="shared" si="0"/>
        <v>EINGABE?</v>
      </c>
      <c r="J83" s="246"/>
      <c r="K83" s="247"/>
      <c r="L83" s="140"/>
      <c r="M83" s="10"/>
      <c r="N83" s="10"/>
      <c r="O83" s="10"/>
    </row>
    <row r="84" spans="1:15" ht="18">
      <c r="A84" s="94"/>
      <c r="B84" s="93"/>
      <c r="C84" s="254" t="s">
        <v>91</v>
      </c>
      <c r="D84" s="279"/>
      <c r="E84" s="279"/>
      <c r="F84" s="279"/>
      <c r="G84" s="279"/>
      <c r="H84" s="279"/>
      <c r="I84" s="275"/>
      <c r="J84" s="246"/>
      <c r="K84" s="247"/>
      <c r="L84" s="140"/>
      <c r="M84" s="10"/>
      <c r="N84" s="10"/>
      <c r="O84" s="10"/>
    </row>
    <row r="85" spans="1:15" ht="36" customHeight="1">
      <c r="A85" s="21"/>
      <c r="B85" s="26"/>
      <c r="C85" s="252" t="s">
        <v>125</v>
      </c>
      <c r="D85" s="248"/>
      <c r="E85" s="248"/>
      <c r="F85" s="248"/>
      <c r="G85" s="248"/>
      <c r="H85" s="248"/>
      <c r="I85" s="268" t="str">
        <f t="shared" si="0"/>
        <v>EINGABE?</v>
      </c>
      <c r="J85" s="246"/>
      <c r="K85" s="247"/>
      <c r="L85" s="140"/>
      <c r="M85" s="10"/>
      <c r="N85" s="10"/>
      <c r="O85" s="10"/>
    </row>
    <row r="86" spans="1:15" ht="18">
      <c r="A86" s="21"/>
      <c r="B86" s="22"/>
      <c r="C86" s="244" t="s">
        <v>161</v>
      </c>
      <c r="D86" s="248"/>
      <c r="E86" s="248"/>
      <c r="F86" s="248"/>
      <c r="G86" s="248"/>
      <c r="H86" s="248"/>
      <c r="I86" s="268" t="str">
        <f t="shared" si="0"/>
        <v>EINGABE?</v>
      </c>
      <c r="J86" s="246"/>
      <c r="K86" s="251"/>
      <c r="L86" s="3"/>
      <c r="M86" s="10"/>
      <c r="N86" s="10"/>
      <c r="O86" s="10"/>
    </row>
    <row r="87" spans="1:15" ht="18">
      <c r="A87" s="21"/>
      <c r="B87" s="22"/>
      <c r="C87" s="244" t="s">
        <v>81</v>
      </c>
      <c r="D87" s="248"/>
      <c r="E87" s="248"/>
      <c r="F87" s="248"/>
      <c r="G87" s="248"/>
      <c r="H87" s="248"/>
      <c r="I87" s="268" t="str">
        <f t="shared" si="0"/>
        <v>EINGABE?</v>
      </c>
      <c r="J87" s="246"/>
      <c r="K87" s="251"/>
      <c r="L87" s="3"/>
      <c r="M87" s="10"/>
      <c r="N87" s="10"/>
      <c r="O87" s="10"/>
    </row>
    <row r="88" spans="1:15" ht="18">
      <c r="A88" s="94"/>
      <c r="B88" s="93"/>
      <c r="C88" s="255" t="s">
        <v>108</v>
      </c>
      <c r="D88" s="279"/>
      <c r="E88" s="279"/>
      <c r="F88" s="279"/>
      <c r="G88" s="279"/>
      <c r="H88" s="279"/>
      <c r="I88" s="275"/>
      <c r="J88" s="246"/>
      <c r="K88" s="251"/>
      <c r="L88" s="3"/>
      <c r="M88" s="10"/>
      <c r="N88" s="10"/>
      <c r="O88" s="10"/>
    </row>
    <row r="89" spans="1:15" ht="18">
      <c r="A89" s="21"/>
      <c r="B89" s="22"/>
      <c r="C89" s="244" t="s">
        <v>44</v>
      </c>
      <c r="D89" s="248"/>
      <c r="E89" s="248"/>
      <c r="F89" s="248"/>
      <c r="G89" s="248"/>
      <c r="H89" s="248"/>
      <c r="I89" s="268" t="str">
        <f t="shared" si="0"/>
        <v>EINGABE?</v>
      </c>
      <c r="J89" s="246"/>
      <c r="K89" s="247"/>
      <c r="L89" s="140"/>
      <c r="M89" s="10"/>
      <c r="N89" s="10"/>
      <c r="O89" s="10"/>
    </row>
    <row r="90" spans="1:15" ht="18">
      <c r="A90" s="21"/>
      <c r="B90" s="22"/>
      <c r="C90" s="244" t="s">
        <v>181</v>
      </c>
      <c r="D90" s="248"/>
      <c r="E90" s="248"/>
      <c r="F90" s="248"/>
      <c r="G90" s="248"/>
      <c r="H90" s="248"/>
      <c r="I90" s="268" t="str">
        <f t="shared" si="0"/>
        <v>EINGABE?</v>
      </c>
      <c r="J90" s="246"/>
      <c r="K90" s="247"/>
      <c r="L90" s="140"/>
      <c r="M90" s="10"/>
      <c r="N90" s="10"/>
      <c r="O90" s="10"/>
    </row>
    <row r="91" spans="1:15" ht="18">
      <c r="A91" s="94"/>
      <c r="B91" s="93"/>
      <c r="C91" s="255" t="s">
        <v>109</v>
      </c>
      <c r="D91" s="279"/>
      <c r="E91" s="279"/>
      <c r="F91" s="279"/>
      <c r="G91" s="279"/>
      <c r="H91" s="279"/>
      <c r="I91" s="275"/>
      <c r="J91" s="246"/>
      <c r="K91" s="247"/>
      <c r="L91" s="140"/>
      <c r="M91" s="10"/>
      <c r="N91" s="10"/>
      <c r="O91" s="10"/>
    </row>
    <row r="92" spans="1:15" ht="18">
      <c r="A92" s="21"/>
      <c r="B92" s="22"/>
      <c r="C92" s="244" t="s">
        <v>206</v>
      </c>
      <c r="D92" s="248"/>
      <c r="E92" s="248"/>
      <c r="F92" s="248"/>
      <c r="G92" s="248"/>
      <c r="H92" s="248"/>
      <c r="I92" s="268" t="str">
        <f t="shared" si="0"/>
        <v>EINGABE?</v>
      </c>
      <c r="J92" s="246"/>
      <c r="K92" s="247"/>
      <c r="L92" s="140"/>
      <c r="M92" s="10"/>
      <c r="N92" s="10"/>
      <c r="O92" s="10"/>
    </row>
    <row r="93" spans="1:15" ht="18">
      <c r="A93" s="21"/>
      <c r="B93" s="22"/>
      <c r="C93" s="244" t="s">
        <v>110</v>
      </c>
      <c r="D93" s="248"/>
      <c r="E93" s="248"/>
      <c r="F93" s="248"/>
      <c r="G93" s="248"/>
      <c r="H93" s="248"/>
      <c r="I93" s="268" t="str">
        <f t="shared" si="0"/>
        <v>EINGABE?</v>
      </c>
      <c r="J93" s="246"/>
      <c r="K93" s="247"/>
      <c r="L93" s="140"/>
      <c r="M93" s="10"/>
      <c r="N93" s="10"/>
      <c r="O93" s="10"/>
    </row>
    <row r="94" spans="1:15" ht="18">
      <c r="A94" s="21"/>
      <c r="B94" s="22"/>
      <c r="C94" s="244" t="s">
        <v>111</v>
      </c>
      <c r="D94" s="248"/>
      <c r="E94" s="248"/>
      <c r="F94" s="248"/>
      <c r="G94" s="248"/>
      <c r="H94" s="248"/>
      <c r="I94" s="268" t="str">
        <f t="shared" si="0"/>
        <v>EINGABE?</v>
      </c>
      <c r="J94" s="246"/>
      <c r="K94" s="247"/>
      <c r="L94" s="140"/>
      <c r="M94" s="10"/>
      <c r="N94" s="10"/>
      <c r="O94" s="10"/>
    </row>
    <row r="95" spans="1:15" ht="18">
      <c r="A95" s="21"/>
      <c r="B95" s="26"/>
      <c r="C95" s="244" t="s">
        <v>13</v>
      </c>
      <c r="D95" s="248"/>
      <c r="E95" s="248"/>
      <c r="F95" s="248"/>
      <c r="G95" s="248"/>
      <c r="H95" s="248"/>
      <c r="I95" s="268" t="str">
        <f>IF(D95="x",-2,(IF(E95="x",-1,(IF(F95="x",0,(IF(G95="x",1,(IF(H95="x",2,"EINGABE?")))))))))</f>
        <v>EINGABE?</v>
      </c>
      <c r="J95" s="246"/>
      <c r="K95" s="247"/>
      <c r="L95" s="140"/>
      <c r="M95" s="10"/>
      <c r="N95" s="10"/>
      <c r="O95" s="10"/>
    </row>
    <row r="96" spans="1:15" ht="18">
      <c r="A96" s="94"/>
      <c r="B96" s="93"/>
      <c r="C96" s="254" t="s">
        <v>71</v>
      </c>
      <c r="D96" s="279"/>
      <c r="E96" s="279"/>
      <c r="F96" s="279"/>
      <c r="G96" s="279"/>
      <c r="H96" s="279"/>
      <c r="I96" s="275"/>
      <c r="J96" s="246"/>
      <c r="K96" s="247"/>
      <c r="L96" s="140"/>
      <c r="M96" s="10"/>
      <c r="N96" s="10"/>
      <c r="O96" s="10"/>
    </row>
    <row r="97" spans="1:15" ht="18">
      <c r="A97" s="27"/>
      <c r="B97" s="22"/>
      <c r="C97" s="244" t="s">
        <v>88</v>
      </c>
      <c r="D97" s="248"/>
      <c r="E97" s="248"/>
      <c r="F97" s="248"/>
      <c r="G97" s="248"/>
      <c r="H97" s="248"/>
      <c r="I97" s="268" t="str">
        <f t="shared" si="0"/>
        <v>EINGABE?</v>
      </c>
      <c r="J97" s="246"/>
      <c r="K97" s="247"/>
      <c r="L97" s="140"/>
      <c r="M97" s="10"/>
      <c r="N97" s="10"/>
      <c r="O97" s="10"/>
    </row>
    <row r="98" spans="1:15" ht="18">
      <c r="A98" s="27"/>
      <c r="B98" s="22"/>
      <c r="C98" s="244" t="s">
        <v>112</v>
      </c>
      <c r="D98" s="248"/>
      <c r="E98" s="248"/>
      <c r="F98" s="248"/>
      <c r="G98" s="248"/>
      <c r="H98" s="248"/>
      <c r="I98" s="268" t="str">
        <f t="shared" si="0"/>
        <v>EINGABE?</v>
      </c>
      <c r="J98" s="246"/>
      <c r="K98" s="247"/>
      <c r="L98" s="140"/>
      <c r="M98" s="10"/>
      <c r="N98" s="10"/>
      <c r="O98" s="10"/>
    </row>
    <row r="99" spans="1:15" ht="18">
      <c r="A99" s="94"/>
      <c r="B99" s="93"/>
      <c r="C99" s="254" t="s">
        <v>83</v>
      </c>
      <c r="D99" s="279"/>
      <c r="E99" s="279"/>
      <c r="F99" s="279"/>
      <c r="G99" s="279"/>
      <c r="H99" s="279"/>
      <c r="I99" s="275"/>
      <c r="J99" s="246"/>
      <c r="K99" s="247"/>
      <c r="L99" s="140"/>
      <c r="M99" s="10"/>
      <c r="N99" s="10"/>
      <c r="O99" s="10"/>
    </row>
    <row r="100" spans="1:15" ht="18">
      <c r="A100" s="21"/>
      <c r="B100" s="22"/>
      <c r="C100" s="244" t="s">
        <v>43</v>
      </c>
      <c r="D100" s="248"/>
      <c r="E100" s="248"/>
      <c r="F100" s="248"/>
      <c r="G100" s="248"/>
      <c r="H100" s="248"/>
      <c r="I100" s="268" t="str">
        <f t="shared" si="0"/>
        <v>EINGABE?</v>
      </c>
      <c r="J100" s="246"/>
      <c r="K100" s="247"/>
      <c r="L100" s="140"/>
      <c r="M100" s="10"/>
      <c r="N100" s="10"/>
      <c r="O100" s="10"/>
    </row>
    <row r="101" spans="1:15" ht="18">
      <c r="A101" s="94"/>
      <c r="B101" s="93"/>
      <c r="C101" s="254" t="s">
        <v>183</v>
      </c>
      <c r="D101" s="279"/>
      <c r="E101" s="279"/>
      <c r="F101" s="279"/>
      <c r="G101" s="279"/>
      <c r="H101" s="279"/>
      <c r="I101" s="275"/>
      <c r="J101" s="246"/>
      <c r="K101" s="247"/>
      <c r="L101" s="140"/>
      <c r="M101" s="10"/>
      <c r="N101" s="10"/>
      <c r="O101" s="10"/>
    </row>
    <row r="102" spans="1:15" ht="18">
      <c r="A102" s="21"/>
      <c r="B102" s="22"/>
      <c r="C102" s="244" t="s">
        <v>3</v>
      </c>
      <c r="D102" s="248"/>
      <c r="E102" s="248"/>
      <c r="F102" s="248"/>
      <c r="G102" s="248"/>
      <c r="H102" s="248"/>
      <c r="I102" s="268" t="str">
        <f t="shared" si="0"/>
        <v>EINGABE?</v>
      </c>
      <c r="J102" s="246"/>
      <c r="K102" s="247"/>
      <c r="L102" s="140"/>
      <c r="M102" s="10"/>
      <c r="N102" s="10"/>
      <c r="O102" s="10"/>
    </row>
    <row r="103" spans="1:15" ht="18">
      <c r="A103" s="21"/>
      <c r="B103" s="22"/>
      <c r="C103" s="244" t="s">
        <v>14</v>
      </c>
      <c r="D103" s="248"/>
      <c r="E103" s="248"/>
      <c r="F103" s="248"/>
      <c r="G103" s="248"/>
      <c r="H103" s="248"/>
      <c r="I103" s="268" t="str">
        <f t="shared" si="0"/>
        <v>EINGABE?</v>
      </c>
      <c r="J103" s="246"/>
      <c r="K103" s="247"/>
      <c r="M103" s="10"/>
      <c r="N103" s="10"/>
      <c r="O103" s="10"/>
    </row>
    <row r="104" spans="1:15" ht="18">
      <c r="A104" s="94"/>
      <c r="B104" s="93"/>
      <c r="C104" s="254" t="s">
        <v>72</v>
      </c>
      <c r="D104" s="279"/>
      <c r="E104" s="279"/>
      <c r="F104" s="279"/>
      <c r="G104" s="279"/>
      <c r="H104" s="279"/>
      <c r="I104" s="275"/>
      <c r="J104" s="246"/>
      <c r="K104" s="247"/>
      <c r="M104" s="10"/>
      <c r="N104" s="10"/>
      <c r="O104" s="10"/>
    </row>
    <row r="105" spans="1:15" ht="18">
      <c r="A105" s="21"/>
      <c r="B105" s="22"/>
      <c r="C105" s="244" t="s">
        <v>184</v>
      </c>
      <c r="D105" s="248"/>
      <c r="E105" s="248"/>
      <c r="F105" s="248"/>
      <c r="G105" s="248"/>
      <c r="H105" s="248"/>
      <c r="I105" s="268" t="str">
        <f aca="true" t="shared" si="1" ref="I105:I171">IF(D105="x",-2,(IF(E105="x",-1,(IF(F105="x",0,(IF(G105="x",1,(IF(H105="x",2,"EINGABE?")))))))))</f>
        <v>EINGABE?</v>
      </c>
      <c r="J105" s="246"/>
      <c r="K105" s="247"/>
      <c r="M105" s="10"/>
      <c r="N105" s="10"/>
      <c r="O105" s="10"/>
    </row>
    <row r="106" spans="1:15" ht="18">
      <c r="A106" s="21"/>
      <c r="B106" s="22"/>
      <c r="C106" s="244" t="s">
        <v>113</v>
      </c>
      <c r="D106" s="248"/>
      <c r="E106" s="248"/>
      <c r="F106" s="248"/>
      <c r="G106" s="248"/>
      <c r="H106" s="248"/>
      <c r="I106" s="268" t="str">
        <f t="shared" si="1"/>
        <v>EINGABE?</v>
      </c>
      <c r="J106" s="246"/>
      <c r="K106" s="247"/>
      <c r="M106" s="10"/>
      <c r="N106" s="10"/>
      <c r="O106" s="10"/>
    </row>
    <row r="107" spans="1:15" ht="18">
      <c r="A107" s="94"/>
      <c r="B107" s="95"/>
      <c r="C107" s="254" t="s">
        <v>73</v>
      </c>
      <c r="D107" s="279"/>
      <c r="E107" s="279"/>
      <c r="F107" s="279"/>
      <c r="G107" s="279"/>
      <c r="H107" s="279"/>
      <c r="I107" s="275"/>
      <c r="J107" s="246"/>
      <c r="K107" s="247"/>
      <c r="M107" s="10"/>
      <c r="N107" s="10"/>
      <c r="O107" s="10"/>
    </row>
    <row r="108" spans="1:15" ht="18">
      <c r="A108" s="21"/>
      <c r="B108" s="22"/>
      <c r="C108" s="244" t="s">
        <v>60</v>
      </c>
      <c r="D108" s="248"/>
      <c r="E108" s="248"/>
      <c r="F108" s="248"/>
      <c r="G108" s="248"/>
      <c r="H108" s="248"/>
      <c r="I108" s="268" t="str">
        <f t="shared" si="1"/>
        <v>EINGABE?</v>
      </c>
      <c r="J108" s="246"/>
      <c r="K108" s="247"/>
      <c r="M108" s="10"/>
      <c r="N108" s="10"/>
      <c r="O108" s="10"/>
    </row>
    <row r="109" spans="1:15" ht="18">
      <c r="A109" s="21"/>
      <c r="B109" s="22"/>
      <c r="C109" s="244" t="s">
        <v>114</v>
      </c>
      <c r="D109" s="248"/>
      <c r="E109" s="248"/>
      <c r="F109" s="248"/>
      <c r="G109" s="248"/>
      <c r="H109" s="248"/>
      <c r="I109" s="268" t="str">
        <f t="shared" si="1"/>
        <v>EINGABE?</v>
      </c>
      <c r="J109" s="246"/>
      <c r="K109" s="247"/>
      <c r="M109" s="10"/>
      <c r="N109" s="10"/>
      <c r="O109" s="10"/>
    </row>
    <row r="110" spans="1:15" ht="18">
      <c r="A110" s="21"/>
      <c r="B110" s="22"/>
      <c r="C110" s="244" t="s">
        <v>163</v>
      </c>
      <c r="D110" s="248"/>
      <c r="E110" s="248"/>
      <c r="F110" s="248"/>
      <c r="G110" s="248"/>
      <c r="H110" s="248"/>
      <c r="I110" s="268" t="str">
        <f t="shared" si="1"/>
        <v>EINGABE?</v>
      </c>
      <c r="J110" s="246"/>
      <c r="K110" s="247"/>
      <c r="M110" s="10"/>
      <c r="N110" s="10"/>
      <c r="O110" s="10"/>
    </row>
    <row r="111" spans="1:15" ht="30">
      <c r="A111" s="23"/>
      <c r="B111" s="24"/>
      <c r="C111" s="256" t="s">
        <v>191</v>
      </c>
      <c r="D111" s="257"/>
      <c r="E111" s="257"/>
      <c r="F111" s="257"/>
      <c r="G111" s="257"/>
      <c r="H111" s="257"/>
      <c r="I111" s="258" t="str">
        <f t="shared" si="1"/>
        <v>EINGABE?</v>
      </c>
      <c r="J111" s="259"/>
      <c r="K111" s="260"/>
      <c r="L111" s="222"/>
      <c r="M111" s="10"/>
      <c r="N111" s="10"/>
      <c r="O111" s="10"/>
    </row>
    <row r="112" spans="1:15" ht="20.25">
      <c r="A112" s="96" t="s">
        <v>129</v>
      </c>
      <c r="B112" s="97"/>
      <c r="C112" s="145"/>
      <c r="D112" s="160" t="s">
        <v>23</v>
      </c>
      <c r="E112" s="134"/>
      <c r="F112" s="134"/>
      <c r="G112" s="134"/>
      <c r="H112" s="161"/>
      <c r="I112" s="99" t="s">
        <v>24</v>
      </c>
      <c r="J112" s="231" t="s">
        <v>135</v>
      </c>
      <c r="K112" s="231" t="s">
        <v>136</v>
      </c>
      <c r="M112" s="10"/>
      <c r="N112" s="10"/>
      <c r="O112" s="10"/>
    </row>
    <row r="113" spans="1:15" ht="18">
      <c r="A113" s="98"/>
      <c r="B113" s="97"/>
      <c r="C113" s="145"/>
      <c r="D113" s="150">
        <v>-2</v>
      </c>
      <c r="E113" s="99">
        <v>-1</v>
      </c>
      <c r="F113" s="99">
        <v>0</v>
      </c>
      <c r="G113" s="99">
        <v>1</v>
      </c>
      <c r="H113" s="100">
        <v>2</v>
      </c>
      <c r="I113" s="227"/>
      <c r="J113" s="232"/>
      <c r="K113" s="232"/>
      <c r="M113" s="10"/>
      <c r="N113" s="10"/>
      <c r="O113" s="10"/>
    </row>
    <row r="114" spans="1:15" ht="22.5" customHeight="1">
      <c r="A114" s="101"/>
      <c r="B114" s="102"/>
      <c r="C114" s="146" t="s">
        <v>92</v>
      </c>
      <c r="D114" s="280"/>
      <c r="E114" s="280"/>
      <c r="F114" s="280"/>
      <c r="G114" s="280"/>
      <c r="H114" s="280"/>
      <c r="I114" s="278"/>
      <c r="J114" s="214"/>
      <c r="K114" s="199"/>
      <c r="M114" s="10"/>
      <c r="N114" s="10"/>
      <c r="O114" s="10"/>
    </row>
    <row r="115" spans="1:15" ht="19.5" customHeight="1">
      <c r="A115" s="21"/>
      <c r="B115" s="22"/>
      <c r="C115" s="252" t="s">
        <v>52</v>
      </c>
      <c r="D115" s="248"/>
      <c r="E115" s="248"/>
      <c r="F115" s="248"/>
      <c r="G115" s="248"/>
      <c r="H115" s="248"/>
      <c r="I115" s="268" t="str">
        <f t="shared" si="1"/>
        <v>EINGABE?</v>
      </c>
      <c r="J115" s="246"/>
      <c r="K115" s="247"/>
      <c r="M115" s="10"/>
      <c r="N115" s="10"/>
      <c r="O115" s="10"/>
    </row>
    <row r="116" spans="1:15" ht="18">
      <c r="A116" s="21"/>
      <c r="B116" s="22"/>
      <c r="C116" s="244" t="s">
        <v>51</v>
      </c>
      <c r="D116" s="248"/>
      <c r="E116" s="248"/>
      <c r="F116" s="248"/>
      <c r="G116" s="248"/>
      <c r="H116" s="248"/>
      <c r="I116" s="268" t="str">
        <f t="shared" si="1"/>
        <v>EINGABE?</v>
      </c>
      <c r="J116" s="246"/>
      <c r="K116" s="247"/>
      <c r="M116" s="10"/>
      <c r="N116" s="10"/>
      <c r="O116" s="10"/>
    </row>
    <row r="117" spans="1:15" ht="18">
      <c r="A117" s="103"/>
      <c r="B117" s="104"/>
      <c r="C117" s="261" t="s">
        <v>5</v>
      </c>
      <c r="D117" s="281"/>
      <c r="E117" s="281"/>
      <c r="F117" s="281"/>
      <c r="G117" s="281"/>
      <c r="H117" s="281"/>
      <c r="I117" s="275"/>
      <c r="J117" s="246"/>
      <c r="K117" s="247"/>
      <c r="M117" s="10"/>
      <c r="N117" s="10"/>
      <c r="O117" s="10"/>
    </row>
    <row r="118" spans="1:15" ht="18">
      <c r="A118" s="21"/>
      <c r="B118" s="22"/>
      <c r="C118" s="244" t="s">
        <v>12</v>
      </c>
      <c r="D118" s="248"/>
      <c r="E118" s="248"/>
      <c r="F118" s="248"/>
      <c r="G118" s="248"/>
      <c r="H118" s="248"/>
      <c r="I118" s="268" t="str">
        <f t="shared" si="1"/>
        <v>EINGABE?</v>
      </c>
      <c r="J118" s="246"/>
      <c r="K118" s="247"/>
      <c r="M118" s="10"/>
      <c r="N118" s="10"/>
      <c r="O118" s="10"/>
    </row>
    <row r="119" spans="1:15" ht="18">
      <c r="A119" s="21"/>
      <c r="B119" s="22"/>
      <c r="C119" s="244" t="s">
        <v>217</v>
      </c>
      <c r="D119" s="248"/>
      <c r="E119" s="248"/>
      <c r="F119" s="248"/>
      <c r="G119" s="248"/>
      <c r="H119" s="248"/>
      <c r="I119" s="268" t="str">
        <f t="shared" si="1"/>
        <v>EINGABE?</v>
      </c>
      <c r="J119" s="246"/>
      <c r="K119" s="247"/>
      <c r="M119" s="10"/>
      <c r="N119" s="10"/>
      <c r="O119" s="10"/>
    </row>
    <row r="120" spans="1:15" ht="18">
      <c r="A120" s="21"/>
      <c r="B120" s="22"/>
      <c r="C120" s="244" t="s">
        <v>84</v>
      </c>
      <c r="D120" s="248"/>
      <c r="E120" s="248"/>
      <c r="F120" s="248"/>
      <c r="G120" s="248"/>
      <c r="H120" s="248"/>
      <c r="I120" s="268" t="str">
        <f t="shared" si="1"/>
        <v>EINGABE?</v>
      </c>
      <c r="J120" s="246"/>
      <c r="K120" s="247"/>
      <c r="M120" s="10"/>
      <c r="N120" s="10"/>
      <c r="O120" s="10"/>
    </row>
    <row r="121" spans="1:15" ht="18">
      <c r="A121" s="103"/>
      <c r="B121" s="104"/>
      <c r="C121" s="261" t="s">
        <v>115</v>
      </c>
      <c r="D121" s="281"/>
      <c r="E121" s="281"/>
      <c r="F121" s="281"/>
      <c r="G121" s="281"/>
      <c r="H121" s="281"/>
      <c r="I121" s="275"/>
      <c r="J121" s="246"/>
      <c r="K121" s="251"/>
      <c r="M121" s="10"/>
      <c r="N121" s="10"/>
      <c r="O121" s="10"/>
    </row>
    <row r="122" spans="1:15" ht="18">
      <c r="A122" s="21"/>
      <c r="B122" s="22"/>
      <c r="C122" s="250" t="s">
        <v>185</v>
      </c>
      <c r="D122" s="248"/>
      <c r="E122" s="248"/>
      <c r="F122" s="248"/>
      <c r="G122" s="248"/>
      <c r="H122" s="248"/>
      <c r="I122" s="268" t="str">
        <f t="shared" si="1"/>
        <v>EINGABE?</v>
      </c>
      <c r="J122" s="246"/>
      <c r="K122" s="247"/>
      <c r="L122" s="3"/>
      <c r="M122" s="10"/>
      <c r="N122" s="10"/>
      <c r="O122" s="10"/>
    </row>
    <row r="123" spans="1:15" s="220" customFormat="1" ht="30">
      <c r="A123" s="218"/>
      <c r="B123" s="219"/>
      <c r="C123" s="252" t="s">
        <v>186</v>
      </c>
      <c r="D123" s="257"/>
      <c r="E123" s="257"/>
      <c r="F123" s="257"/>
      <c r="G123" s="257"/>
      <c r="H123" s="257"/>
      <c r="I123" s="258" t="str">
        <f t="shared" si="1"/>
        <v>EINGABE?</v>
      </c>
      <c r="J123" s="259"/>
      <c r="K123" s="260"/>
      <c r="M123" s="221"/>
      <c r="N123" s="221"/>
      <c r="O123" s="221"/>
    </row>
    <row r="124" spans="1:15" ht="18">
      <c r="A124" s="21"/>
      <c r="B124" s="22"/>
      <c r="C124" s="244" t="s">
        <v>15</v>
      </c>
      <c r="D124" s="248"/>
      <c r="E124" s="248"/>
      <c r="F124" s="248"/>
      <c r="G124" s="248"/>
      <c r="H124" s="248"/>
      <c r="I124" s="268" t="str">
        <f t="shared" si="1"/>
        <v>EINGABE?</v>
      </c>
      <c r="J124" s="246"/>
      <c r="K124" s="247"/>
      <c r="M124" s="10"/>
      <c r="N124" s="10"/>
      <c r="O124" s="10"/>
    </row>
    <row r="125" spans="1:15" ht="18">
      <c r="A125" s="21"/>
      <c r="B125" s="22"/>
      <c r="C125" s="244" t="s">
        <v>16</v>
      </c>
      <c r="D125" s="248"/>
      <c r="E125" s="248"/>
      <c r="F125" s="248"/>
      <c r="G125" s="248"/>
      <c r="H125" s="248"/>
      <c r="I125" s="268" t="str">
        <f t="shared" si="1"/>
        <v>EINGABE?</v>
      </c>
      <c r="J125" s="246"/>
      <c r="K125" s="247"/>
      <c r="M125" s="10"/>
      <c r="N125" s="10"/>
      <c r="O125" s="10"/>
    </row>
    <row r="126" spans="1:15" ht="18">
      <c r="A126" s="103"/>
      <c r="B126" s="104"/>
      <c r="C126" s="261" t="s">
        <v>187</v>
      </c>
      <c r="D126" s="282"/>
      <c r="E126" s="282"/>
      <c r="F126" s="281"/>
      <c r="G126" s="282"/>
      <c r="H126" s="282"/>
      <c r="I126" s="275"/>
      <c r="J126" s="246"/>
      <c r="K126" s="247"/>
      <c r="M126" s="10"/>
      <c r="N126" s="10"/>
      <c r="O126" s="10"/>
    </row>
    <row r="127" spans="1:15" ht="18">
      <c r="A127" s="21"/>
      <c r="B127" s="22"/>
      <c r="C127" s="244" t="s">
        <v>116</v>
      </c>
      <c r="D127" s="248"/>
      <c r="E127" s="248"/>
      <c r="F127" s="248"/>
      <c r="G127" s="248"/>
      <c r="H127" s="248"/>
      <c r="I127" s="268" t="str">
        <f t="shared" si="1"/>
        <v>EINGABE?</v>
      </c>
      <c r="J127" s="246"/>
      <c r="K127" s="247"/>
      <c r="L127" s="3"/>
      <c r="M127" s="10"/>
      <c r="N127" s="10"/>
      <c r="O127" s="10"/>
    </row>
    <row r="128" spans="1:15" ht="18">
      <c r="A128" s="21"/>
      <c r="B128" s="22"/>
      <c r="C128" s="244" t="s">
        <v>117</v>
      </c>
      <c r="D128" s="248"/>
      <c r="E128" s="248"/>
      <c r="F128" s="248"/>
      <c r="G128" s="248"/>
      <c r="H128" s="248"/>
      <c r="I128" s="268" t="str">
        <f t="shared" si="1"/>
        <v>EINGABE?</v>
      </c>
      <c r="J128" s="246"/>
      <c r="K128" s="247"/>
      <c r="L128" s="3"/>
      <c r="M128" s="10"/>
      <c r="N128" s="10"/>
      <c r="O128" s="10"/>
    </row>
    <row r="129" spans="1:15" ht="18">
      <c r="A129" s="16"/>
      <c r="B129" s="22"/>
      <c r="C129" s="244" t="s">
        <v>93</v>
      </c>
      <c r="D129" s="248"/>
      <c r="E129" s="248"/>
      <c r="F129" s="248"/>
      <c r="G129" s="248"/>
      <c r="H129" s="248"/>
      <c r="I129" s="268" t="str">
        <f t="shared" si="1"/>
        <v>EINGABE?</v>
      </c>
      <c r="J129" s="246"/>
      <c r="K129" s="247"/>
      <c r="L129" s="3"/>
      <c r="M129" s="10"/>
      <c r="N129" s="10"/>
      <c r="O129" s="10"/>
    </row>
    <row r="130" spans="1:15" ht="18">
      <c r="A130" s="103"/>
      <c r="B130" s="104"/>
      <c r="C130" s="261" t="s">
        <v>192</v>
      </c>
      <c r="D130" s="282"/>
      <c r="E130" s="282"/>
      <c r="F130" s="281"/>
      <c r="G130" s="282"/>
      <c r="H130" s="282"/>
      <c r="I130" s="275"/>
      <c r="J130" s="246"/>
      <c r="K130" s="247"/>
      <c r="L130" s="3"/>
      <c r="M130" s="10"/>
      <c r="N130" s="10"/>
      <c r="O130" s="10"/>
    </row>
    <row r="131" spans="1:15" ht="18">
      <c r="A131" s="17"/>
      <c r="B131" s="15"/>
      <c r="C131" s="244" t="s">
        <v>188</v>
      </c>
      <c r="D131" s="248"/>
      <c r="E131" s="248"/>
      <c r="F131" s="248"/>
      <c r="G131" s="248"/>
      <c r="H131" s="248"/>
      <c r="I131" s="268" t="str">
        <f>IF(D131="x",-2,(IF(E131="x",-1,(IF(F131="x",0,(IF(G131="x",1,(IF(H131="x",2,"EINGABE?")))))))))</f>
        <v>EINGABE?</v>
      </c>
      <c r="J131" s="246"/>
      <c r="K131" s="247"/>
      <c r="L131" s="3"/>
      <c r="M131" s="10"/>
      <c r="N131" s="10"/>
      <c r="O131" s="10"/>
    </row>
    <row r="132" spans="1:15" ht="18">
      <c r="A132" s="17"/>
      <c r="B132" s="15"/>
      <c r="C132" s="244" t="s">
        <v>226</v>
      </c>
      <c r="D132" s="248"/>
      <c r="E132" s="248"/>
      <c r="F132" s="248"/>
      <c r="G132" s="248"/>
      <c r="H132" s="248"/>
      <c r="I132" s="268" t="str">
        <f>IF(D132="x",-2,(IF(E132="x",-1,(IF(F132="x",0,(IF(G132="x",1,(IF(H132="x",2,"EINGABE?")))))))))</f>
        <v>EINGABE?</v>
      </c>
      <c r="J132" s="246"/>
      <c r="K132" s="247"/>
      <c r="L132" s="3"/>
      <c r="M132" s="10"/>
      <c r="N132" s="10"/>
      <c r="O132" s="10"/>
    </row>
    <row r="133" spans="1:15" ht="18">
      <c r="A133" s="103"/>
      <c r="B133" s="104"/>
      <c r="C133" s="261" t="s">
        <v>74</v>
      </c>
      <c r="D133" s="282"/>
      <c r="E133" s="282"/>
      <c r="F133" s="281"/>
      <c r="G133" s="282"/>
      <c r="H133" s="282"/>
      <c r="I133" s="275"/>
      <c r="J133" s="246"/>
      <c r="K133" s="247"/>
      <c r="M133" s="10"/>
      <c r="N133" s="10"/>
      <c r="O133" s="10"/>
    </row>
    <row r="134" spans="1:15" ht="18">
      <c r="A134" s="17"/>
      <c r="B134" s="15"/>
      <c r="C134" s="244" t="s">
        <v>85</v>
      </c>
      <c r="D134" s="248"/>
      <c r="E134" s="248"/>
      <c r="F134" s="248"/>
      <c r="G134" s="248"/>
      <c r="H134" s="248"/>
      <c r="I134" s="268" t="str">
        <f t="shared" si="1"/>
        <v>EINGABE?</v>
      </c>
      <c r="J134" s="262"/>
      <c r="K134" s="247"/>
      <c r="L134" s="3"/>
      <c r="M134" s="10"/>
      <c r="N134" s="10"/>
      <c r="O134" s="10"/>
    </row>
    <row r="135" spans="1:15" ht="18">
      <c r="A135" s="29"/>
      <c r="B135" s="22"/>
      <c r="C135" s="244" t="s">
        <v>18</v>
      </c>
      <c r="D135" s="248"/>
      <c r="E135" s="248"/>
      <c r="F135" s="248"/>
      <c r="G135" s="248"/>
      <c r="H135" s="248"/>
      <c r="I135" s="268" t="str">
        <f t="shared" si="1"/>
        <v>EINGABE?</v>
      </c>
      <c r="J135" s="246"/>
      <c r="K135" s="247"/>
      <c r="L135" s="3"/>
      <c r="M135" s="10"/>
      <c r="N135" s="10"/>
      <c r="O135" s="10"/>
    </row>
    <row r="136" spans="1:15" s="5" customFormat="1" ht="18">
      <c r="A136" s="21"/>
      <c r="B136" s="22"/>
      <c r="C136" s="244" t="s">
        <v>19</v>
      </c>
      <c r="D136" s="248"/>
      <c r="E136" s="248"/>
      <c r="F136" s="248"/>
      <c r="G136" s="248"/>
      <c r="H136" s="248"/>
      <c r="I136" s="268" t="str">
        <f t="shared" si="1"/>
        <v>EINGABE?</v>
      </c>
      <c r="J136" s="246"/>
      <c r="K136" s="247"/>
      <c r="M136" s="11"/>
      <c r="N136" s="11"/>
      <c r="O136" s="11"/>
    </row>
    <row r="137" spans="1:15" s="5" customFormat="1" ht="18">
      <c r="A137" s="21"/>
      <c r="B137" s="22"/>
      <c r="C137" s="244" t="s">
        <v>17</v>
      </c>
      <c r="D137" s="248"/>
      <c r="E137" s="248"/>
      <c r="F137" s="248"/>
      <c r="G137" s="248"/>
      <c r="H137" s="248"/>
      <c r="I137" s="268" t="str">
        <f t="shared" si="1"/>
        <v>EINGABE?</v>
      </c>
      <c r="J137" s="246"/>
      <c r="K137" s="247"/>
      <c r="M137" s="11"/>
      <c r="N137" s="11"/>
      <c r="O137" s="11"/>
    </row>
    <row r="138" spans="1:12" ht="18">
      <c r="A138" s="103"/>
      <c r="B138" s="104"/>
      <c r="C138" s="261" t="s">
        <v>28</v>
      </c>
      <c r="D138" s="282"/>
      <c r="E138" s="282"/>
      <c r="F138" s="281"/>
      <c r="G138" s="282"/>
      <c r="H138" s="282"/>
      <c r="I138" s="275"/>
      <c r="J138" s="246"/>
      <c r="K138" s="247"/>
      <c r="L138" s="140"/>
    </row>
    <row r="139" spans="1:12" ht="18">
      <c r="A139" s="21"/>
      <c r="B139" s="22"/>
      <c r="C139" s="244" t="s">
        <v>61</v>
      </c>
      <c r="D139" s="248"/>
      <c r="E139" s="248"/>
      <c r="F139" s="248"/>
      <c r="G139" s="248"/>
      <c r="H139" s="248"/>
      <c r="I139" s="268" t="str">
        <f t="shared" si="1"/>
        <v>EINGABE?</v>
      </c>
      <c r="J139" s="246"/>
      <c r="K139" s="247"/>
      <c r="L139" s="3"/>
    </row>
    <row r="140" spans="1:12" ht="37.5" customHeight="1">
      <c r="A140" s="29"/>
      <c r="B140" s="15"/>
      <c r="C140" s="252" t="s">
        <v>82</v>
      </c>
      <c r="D140" s="248"/>
      <c r="E140" s="248"/>
      <c r="F140" s="248"/>
      <c r="G140" s="248"/>
      <c r="H140" s="248"/>
      <c r="I140" s="268" t="str">
        <f t="shared" si="1"/>
        <v>EINGABE?</v>
      </c>
      <c r="J140" s="262"/>
      <c r="K140" s="247"/>
      <c r="L140" s="3"/>
    </row>
    <row r="141" spans="1:12" ht="18">
      <c r="A141" s="29"/>
      <c r="B141" s="15"/>
      <c r="C141" s="252" t="s">
        <v>9</v>
      </c>
      <c r="D141" s="248"/>
      <c r="E141" s="248"/>
      <c r="F141" s="248"/>
      <c r="G141" s="248"/>
      <c r="H141" s="248"/>
      <c r="I141" s="268" t="str">
        <f t="shared" si="1"/>
        <v>EINGABE?</v>
      </c>
      <c r="J141" s="262"/>
      <c r="K141" s="247"/>
      <c r="L141" s="3"/>
    </row>
    <row r="142" spans="1:11" s="31" customFormat="1" ht="19.5" customHeight="1">
      <c r="A142" s="21"/>
      <c r="B142" s="151"/>
      <c r="C142" s="244" t="s">
        <v>20</v>
      </c>
      <c r="D142" s="263"/>
      <c r="E142" s="263"/>
      <c r="F142" s="263"/>
      <c r="G142" s="263"/>
      <c r="H142" s="263"/>
      <c r="I142" s="268" t="str">
        <f t="shared" si="1"/>
        <v>EINGABE?</v>
      </c>
      <c r="J142" s="264"/>
      <c r="K142" s="265"/>
    </row>
    <row r="143" spans="1:12" ht="18">
      <c r="A143" s="29"/>
      <c r="B143" s="15"/>
      <c r="C143" s="244" t="s">
        <v>122</v>
      </c>
      <c r="D143" s="248"/>
      <c r="E143" s="248"/>
      <c r="F143" s="248"/>
      <c r="G143" s="248"/>
      <c r="H143" s="248"/>
      <c r="I143" s="268" t="str">
        <f t="shared" si="1"/>
        <v>EINGABE?</v>
      </c>
      <c r="J143" s="262"/>
      <c r="K143" s="247"/>
      <c r="L143" s="3"/>
    </row>
    <row r="144" spans="1:11" s="5" customFormat="1" ht="18">
      <c r="A144" s="21"/>
      <c r="B144" s="22"/>
      <c r="C144" s="244" t="s">
        <v>47</v>
      </c>
      <c r="D144" s="248"/>
      <c r="E144" s="248"/>
      <c r="F144" s="248"/>
      <c r="G144" s="248"/>
      <c r="H144" s="248"/>
      <c r="I144" s="268" t="str">
        <f t="shared" si="1"/>
        <v>EINGABE?</v>
      </c>
      <c r="J144" s="246"/>
      <c r="K144" s="247"/>
    </row>
    <row r="145" spans="1:11" s="5" customFormat="1" ht="18">
      <c r="A145" s="21"/>
      <c r="B145" s="22"/>
      <c r="C145" s="244" t="s">
        <v>58</v>
      </c>
      <c r="D145" s="248"/>
      <c r="E145" s="248"/>
      <c r="F145" s="248"/>
      <c r="G145" s="248"/>
      <c r="H145" s="248"/>
      <c r="I145" s="268" t="str">
        <f t="shared" si="1"/>
        <v>EINGABE?</v>
      </c>
      <c r="J145" s="246"/>
      <c r="K145" s="247"/>
    </row>
    <row r="146" spans="1:11" s="5" customFormat="1" ht="18">
      <c r="A146" s="21"/>
      <c r="B146" s="22"/>
      <c r="C146" s="244" t="s">
        <v>123</v>
      </c>
      <c r="D146" s="248"/>
      <c r="E146" s="248"/>
      <c r="F146" s="248"/>
      <c r="G146" s="248"/>
      <c r="H146" s="248"/>
      <c r="I146" s="268" t="str">
        <f t="shared" si="1"/>
        <v>EINGABE?</v>
      </c>
      <c r="J146" s="246"/>
      <c r="K146" s="247"/>
    </row>
    <row r="147" spans="1:11" s="5" customFormat="1" ht="18" customHeight="1" hidden="1">
      <c r="A147" s="21"/>
      <c r="B147" s="22"/>
      <c r="C147" s="244"/>
      <c r="D147" s="248"/>
      <c r="E147" s="248"/>
      <c r="F147" s="248"/>
      <c r="G147" s="248"/>
      <c r="H147" s="248"/>
      <c r="I147" s="268"/>
      <c r="J147" s="246"/>
      <c r="K147" s="247"/>
    </row>
    <row r="148" spans="1:12" ht="18">
      <c r="A148" s="103"/>
      <c r="B148" s="104"/>
      <c r="C148" s="261" t="s">
        <v>27</v>
      </c>
      <c r="D148" s="282"/>
      <c r="E148" s="282"/>
      <c r="F148" s="281"/>
      <c r="G148" s="282"/>
      <c r="H148" s="282"/>
      <c r="I148" s="275"/>
      <c r="J148" s="246"/>
      <c r="K148" s="247"/>
      <c r="L148" s="3"/>
    </row>
    <row r="149" spans="1:12" ht="18">
      <c r="A149" s="21"/>
      <c r="B149" s="22"/>
      <c r="C149" s="250" t="s">
        <v>8</v>
      </c>
      <c r="D149" s="248"/>
      <c r="E149" s="248"/>
      <c r="F149" s="248"/>
      <c r="G149" s="248"/>
      <c r="H149" s="248"/>
      <c r="I149" s="268" t="str">
        <f t="shared" si="1"/>
        <v>EINGABE?</v>
      </c>
      <c r="J149" s="246"/>
      <c r="K149" s="247"/>
      <c r="L149" s="140"/>
    </row>
    <row r="150" spans="1:12" ht="18">
      <c r="A150" s="21"/>
      <c r="B150" s="22"/>
      <c r="C150" s="244" t="s">
        <v>86</v>
      </c>
      <c r="D150" s="248"/>
      <c r="E150" s="248"/>
      <c r="F150" s="248"/>
      <c r="G150" s="248"/>
      <c r="H150" s="248"/>
      <c r="I150" s="268" t="str">
        <f t="shared" si="1"/>
        <v>EINGABE?</v>
      </c>
      <c r="J150" s="246"/>
      <c r="K150" s="247"/>
      <c r="L150" s="140"/>
    </row>
    <row r="151" spans="1:12" ht="18">
      <c r="A151" s="21"/>
      <c r="B151" s="22"/>
      <c r="C151" s="244" t="s">
        <v>89</v>
      </c>
      <c r="D151" s="248"/>
      <c r="E151" s="248"/>
      <c r="F151" s="248"/>
      <c r="G151" s="248"/>
      <c r="H151" s="248"/>
      <c r="I151" s="268" t="str">
        <f t="shared" si="1"/>
        <v>EINGABE?</v>
      </c>
      <c r="J151" s="246"/>
      <c r="K151" s="247"/>
      <c r="L151" s="3"/>
    </row>
    <row r="152" spans="1:12" ht="18">
      <c r="A152" s="21"/>
      <c r="B152" s="22"/>
      <c r="C152" s="244" t="s">
        <v>45</v>
      </c>
      <c r="D152" s="248"/>
      <c r="E152" s="248"/>
      <c r="F152" s="248"/>
      <c r="G152" s="248"/>
      <c r="H152" s="248"/>
      <c r="I152" s="268" t="str">
        <f t="shared" si="1"/>
        <v>EINGABE?</v>
      </c>
      <c r="J152" s="246"/>
      <c r="K152" s="247"/>
      <c r="L152" s="3"/>
    </row>
    <row r="153" spans="1:12" ht="18">
      <c r="A153" s="21"/>
      <c r="B153" s="22"/>
      <c r="C153" s="244" t="s">
        <v>46</v>
      </c>
      <c r="D153" s="248"/>
      <c r="E153" s="248"/>
      <c r="F153" s="248"/>
      <c r="G153" s="248"/>
      <c r="H153" s="248"/>
      <c r="I153" s="268" t="str">
        <f t="shared" si="1"/>
        <v>EINGABE?</v>
      </c>
      <c r="J153" s="246"/>
      <c r="K153" s="247"/>
      <c r="L153" s="3"/>
    </row>
    <row r="154" spans="1:12" ht="18">
      <c r="A154" s="21"/>
      <c r="B154" s="22"/>
      <c r="C154" s="244" t="s">
        <v>256</v>
      </c>
      <c r="D154" s="248"/>
      <c r="E154" s="248"/>
      <c r="F154" s="248"/>
      <c r="G154" s="248"/>
      <c r="H154" s="248"/>
      <c r="I154" s="268" t="str">
        <f t="shared" si="1"/>
        <v>EINGABE?</v>
      </c>
      <c r="J154" s="246"/>
      <c r="K154" s="247"/>
      <c r="L154" s="3"/>
    </row>
    <row r="155" spans="1:12" ht="18">
      <c r="A155" s="21"/>
      <c r="B155" s="22"/>
      <c r="C155" s="244" t="s">
        <v>126</v>
      </c>
      <c r="D155" s="248"/>
      <c r="E155" s="248"/>
      <c r="F155" s="248"/>
      <c r="G155" s="248"/>
      <c r="H155" s="248"/>
      <c r="I155" s="268" t="str">
        <f t="shared" si="1"/>
        <v>EINGABE?</v>
      </c>
      <c r="J155" s="246"/>
      <c r="K155" s="247"/>
      <c r="L155" s="3"/>
    </row>
    <row r="156" spans="1:12" ht="18">
      <c r="A156" s="21"/>
      <c r="B156" s="22"/>
      <c r="C156" s="244" t="s">
        <v>6</v>
      </c>
      <c r="D156" s="248"/>
      <c r="E156" s="248"/>
      <c r="F156" s="248"/>
      <c r="G156" s="248"/>
      <c r="H156" s="248"/>
      <c r="I156" s="268" t="str">
        <f t="shared" si="1"/>
        <v>EINGABE?</v>
      </c>
      <c r="J156" s="246"/>
      <c r="K156" s="247"/>
      <c r="L156" s="3"/>
    </row>
    <row r="157" spans="1:12" ht="18">
      <c r="A157" s="103"/>
      <c r="B157" s="104"/>
      <c r="C157" s="261" t="s">
        <v>75</v>
      </c>
      <c r="D157" s="282"/>
      <c r="E157" s="282"/>
      <c r="F157" s="281"/>
      <c r="G157" s="282"/>
      <c r="H157" s="282"/>
      <c r="I157" s="275"/>
      <c r="J157" s="246"/>
      <c r="K157" s="247"/>
      <c r="L157" s="140"/>
    </row>
    <row r="158" spans="1:12" ht="18">
      <c r="A158" s="21"/>
      <c r="B158" s="22"/>
      <c r="C158" s="244" t="s">
        <v>53</v>
      </c>
      <c r="D158" s="248"/>
      <c r="E158" s="248"/>
      <c r="F158" s="248"/>
      <c r="G158" s="248"/>
      <c r="H158" s="248"/>
      <c r="I158" s="268" t="str">
        <f t="shared" si="1"/>
        <v>EINGABE?</v>
      </c>
      <c r="J158" s="246"/>
      <c r="K158" s="247"/>
      <c r="L158" s="3"/>
    </row>
    <row r="159" spans="1:11" s="220" customFormat="1" ht="18.75" customHeight="1">
      <c r="A159" s="218"/>
      <c r="B159" s="219"/>
      <c r="C159" s="252" t="s">
        <v>118</v>
      </c>
      <c r="D159" s="257"/>
      <c r="E159" s="257"/>
      <c r="F159" s="257"/>
      <c r="G159" s="257"/>
      <c r="H159" s="257"/>
      <c r="I159" s="258" t="str">
        <f t="shared" si="1"/>
        <v>EINGABE?</v>
      </c>
      <c r="J159" s="259"/>
      <c r="K159" s="260"/>
    </row>
    <row r="160" spans="1:12" ht="18">
      <c r="A160" s="29"/>
      <c r="B160" s="15"/>
      <c r="C160" s="244" t="s">
        <v>94</v>
      </c>
      <c r="D160" s="248"/>
      <c r="E160" s="248"/>
      <c r="F160" s="248"/>
      <c r="G160" s="248"/>
      <c r="H160" s="248"/>
      <c r="I160" s="268" t="str">
        <f t="shared" si="1"/>
        <v>EINGABE?</v>
      </c>
      <c r="J160" s="246"/>
      <c r="K160" s="247"/>
      <c r="L160" s="3"/>
    </row>
    <row r="161" spans="1:11" ht="18">
      <c r="A161" s="109"/>
      <c r="B161" s="110"/>
      <c r="C161" s="266" t="s">
        <v>96</v>
      </c>
      <c r="D161" s="283"/>
      <c r="E161" s="283"/>
      <c r="F161" s="281"/>
      <c r="G161" s="283"/>
      <c r="H161" s="283"/>
      <c r="I161" s="275"/>
      <c r="J161" s="246"/>
      <c r="K161" s="267"/>
    </row>
    <row r="162" spans="1:11" s="5" customFormat="1" ht="18">
      <c r="A162" s="21"/>
      <c r="B162" s="22"/>
      <c r="C162" s="244" t="s">
        <v>0</v>
      </c>
      <c r="D162" s="248"/>
      <c r="E162" s="248"/>
      <c r="F162" s="248"/>
      <c r="G162" s="248"/>
      <c r="H162" s="248"/>
      <c r="I162" s="268" t="str">
        <f t="shared" si="1"/>
        <v>EINGABE?</v>
      </c>
      <c r="J162" s="262"/>
      <c r="K162" s="247"/>
    </row>
    <row r="163" spans="1:12" ht="18">
      <c r="A163" s="16"/>
      <c r="B163" s="22"/>
      <c r="C163" s="244" t="s">
        <v>189</v>
      </c>
      <c r="D163" s="248"/>
      <c r="E163" s="248"/>
      <c r="F163" s="248"/>
      <c r="G163" s="248"/>
      <c r="H163" s="248"/>
      <c r="I163" s="268" t="str">
        <f t="shared" si="1"/>
        <v>EINGABE?</v>
      </c>
      <c r="J163" s="246"/>
      <c r="K163" s="247"/>
      <c r="L163" s="3"/>
    </row>
    <row r="164" spans="1:12" ht="18">
      <c r="A164" s="16"/>
      <c r="B164" s="22"/>
      <c r="C164" s="244" t="s">
        <v>2</v>
      </c>
      <c r="D164" s="248"/>
      <c r="E164" s="248"/>
      <c r="F164" s="248"/>
      <c r="G164" s="248"/>
      <c r="H164" s="248"/>
      <c r="I164" s="268" t="str">
        <f t="shared" si="1"/>
        <v>EINGABE?</v>
      </c>
      <c r="J164" s="246"/>
      <c r="K164" s="247"/>
      <c r="L164" s="3"/>
    </row>
    <row r="165" spans="1:12" ht="18">
      <c r="A165" s="16"/>
      <c r="B165" s="22"/>
      <c r="C165" s="244" t="s">
        <v>11</v>
      </c>
      <c r="D165" s="248"/>
      <c r="E165" s="248"/>
      <c r="F165" s="248"/>
      <c r="G165" s="248"/>
      <c r="H165" s="248"/>
      <c r="I165" s="268" t="str">
        <f t="shared" si="1"/>
        <v>EINGABE?</v>
      </c>
      <c r="J165" s="246"/>
      <c r="K165" s="247"/>
      <c r="L165" s="3"/>
    </row>
    <row r="166" spans="1:12" ht="18">
      <c r="A166" s="16"/>
      <c r="B166" s="22"/>
      <c r="C166" s="244" t="s">
        <v>1</v>
      </c>
      <c r="D166" s="248"/>
      <c r="E166" s="248"/>
      <c r="F166" s="248"/>
      <c r="G166" s="248"/>
      <c r="H166" s="248"/>
      <c r="I166" s="268" t="str">
        <f t="shared" si="1"/>
        <v>EINGABE?</v>
      </c>
      <c r="J166" s="246"/>
      <c r="K166" s="247"/>
      <c r="L166" s="3"/>
    </row>
    <row r="167" spans="1:11" ht="18">
      <c r="A167" s="109"/>
      <c r="B167" s="110"/>
      <c r="C167" s="266" t="s">
        <v>95</v>
      </c>
      <c r="D167" s="283"/>
      <c r="E167" s="283"/>
      <c r="F167" s="281"/>
      <c r="G167" s="283"/>
      <c r="H167" s="283"/>
      <c r="I167" s="275"/>
      <c r="J167" s="246"/>
      <c r="K167" s="247"/>
    </row>
    <row r="168" spans="1:12" ht="18">
      <c r="A168" s="16"/>
      <c r="B168" s="22"/>
      <c r="C168" s="250" t="s">
        <v>162</v>
      </c>
      <c r="D168" s="248"/>
      <c r="E168" s="248"/>
      <c r="F168" s="248"/>
      <c r="G168" s="248"/>
      <c r="H168" s="248"/>
      <c r="I168" s="268" t="str">
        <f t="shared" si="1"/>
        <v>EINGABE?</v>
      </c>
      <c r="J168" s="246"/>
      <c r="K168" s="247"/>
      <c r="L168" s="3"/>
    </row>
    <row r="169" spans="1:12" ht="18">
      <c r="A169" s="16"/>
      <c r="B169" s="22"/>
      <c r="C169" s="250" t="s">
        <v>10</v>
      </c>
      <c r="D169" s="248"/>
      <c r="E169" s="248"/>
      <c r="F169" s="248"/>
      <c r="G169" s="248"/>
      <c r="H169" s="248"/>
      <c r="I169" s="268" t="str">
        <f t="shared" si="1"/>
        <v>EINGABE?</v>
      </c>
      <c r="J169" s="246"/>
      <c r="K169" s="247"/>
      <c r="L169" s="3"/>
    </row>
    <row r="170" spans="1:12" ht="18">
      <c r="A170" s="16"/>
      <c r="B170" s="22"/>
      <c r="C170" s="244" t="s">
        <v>190</v>
      </c>
      <c r="D170" s="248"/>
      <c r="E170" s="248"/>
      <c r="F170" s="248"/>
      <c r="G170" s="248"/>
      <c r="H170" s="248"/>
      <c r="I170" s="268" t="str">
        <f t="shared" si="1"/>
        <v>EINGABE?</v>
      </c>
      <c r="J170" s="246"/>
      <c r="K170" s="247"/>
      <c r="L170" s="3"/>
    </row>
    <row r="171" spans="1:12" ht="18">
      <c r="A171" s="159"/>
      <c r="B171" s="24"/>
      <c r="C171" s="253" t="s">
        <v>207</v>
      </c>
      <c r="D171" s="248"/>
      <c r="E171" s="248"/>
      <c r="F171" s="248"/>
      <c r="G171" s="248"/>
      <c r="H171" s="248"/>
      <c r="I171" s="268" t="str">
        <f t="shared" si="1"/>
        <v>EINGABE?</v>
      </c>
      <c r="J171" s="246"/>
      <c r="K171" s="247"/>
      <c r="L171" s="140"/>
    </row>
    <row r="172" spans="1:12" ht="20.25">
      <c r="A172" s="96" t="s">
        <v>132</v>
      </c>
      <c r="B172" s="97"/>
      <c r="C172" s="145"/>
      <c r="D172" s="160" t="s">
        <v>23</v>
      </c>
      <c r="E172" s="134"/>
      <c r="F172" s="134"/>
      <c r="G172" s="134"/>
      <c r="H172" s="161"/>
      <c r="I172" s="99" t="s">
        <v>24</v>
      </c>
      <c r="J172" s="231" t="s">
        <v>135</v>
      </c>
      <c r="K172" s="231" t="s">
        <v>136</v>
      </c>
      <c r="L172" s="140"/>
    </row>
    <row r="173" spans="1:12" ht="18">
      <c r="A173" s="98"/>
      <c r="B173" s="97"/>
      <c r="C173" s="145"/>
      <c r="D173" s="150">
        <v>-2</v>
      </c>
      <c r="E173" s="99">
        <v>-1</v>
      </c>
      <c r="F173" s="99">
        <v>0</v>
      </c>
      <c r="G173" s="99">
        <v>1</v>
      </c>
      <c r="H173" s="100">
        <v>2</v>
      </c>
      <c r="I173" s="227"/>
      <c r="J173" s="232"/>
      <c r="K173" s="232"/>
      <c r="L173" s="140"/>
    </row>
    <row r="174" spans="1:12" ht="18">
      <c r="A174" s="109"/>
      <c r="B174" s="110"/>
      <c r="C174" s="142" t="s">
        <v>133</v>
      </c>
      <c r="D174" s="284"/>
      <c r="E174" s="284"/>
      <c r="F174" s="280"/>
      <c r="G174" s="284"/>
      <c r="H174" s="284"/>
      <c r="I174" s="278"/>
      <c r="J174" s="214"/>
      <c r="K174" s="199"/>
      <c r="L174" s="140"/>
    </row>
    <row r="175" spans="1:12" ht="18">
      <c r="A175" s="16"/>
      <c r="B175" s="22"/>
      <c r="C175" s="244" t="s">
        <v>80</v>
      </c>
      <c r="D175" s="248"/>
      <c r="E175" s="248"/>
      <c r="F175" s="248"/>
      <c r="G175" s="248"/>
      <c r="H175" s="248"/>
      <c r="I175" s="268" t="str">
        <f aca="true" t="shared" si="2" ref="I175:I204">IF(D175="x",-2,(IF(E175="x",-1,(IF(F175="x",0,(IF(G175="x",1,(IF(H175="x",2,"EINGABE?")))))))))</f>
        <v>EINGABE?</v>
      </c>
      <c r="J175" s="246"/>
      <c r="K175" s="247"/>
      <c r="L175" s="140"/>
    </row>
    <row r="176" spans="1:12" ht="18">
      <c r="A176" s="16"/>
      <c r="B176" s="22"/>
      <c r="C176" s="244" t="s">
        <v>127</v>
      </c>
      <c r="D176" s="248"/>
      <c r="E176" s="248"/>
      <c r="F176" s="248"/>
      <c r="G176" s="248"/>
      <c r="H176" s="248"/>
      <c r="I176" s="268" t="str">
        <f t="shared" si="2"/>
        <v>EINGABE?</v>
      </c>
      <c r="J176" s="246"/>
      <c r="K176" s="247"/>
      <c r="L176" s="140"/>
    </row>
    <row r="177" spans="1:12" ht="18">
      <c r="A177" s="103"/>
      <c r="B177" s="104"/>
      <c r="C177" s="269" t="s">
        <v>76</v>
      </c>
      <c r="D177" s="282"/>
      <c r="E177" s="282"/>
      <c r="F177" s="281"/>
      <c r="G177" s="282"/>
      <c r="H177" s="282"/>
      <c r="I177" s="275"/>
      <c r="J177" s="246"/>
      <c r="K177" s="247"/>
      <c r="L177" s="3"/>
    </row>
    <row r="178" spans="1:11" s="220" customFormat="1" ht="30">
      <c r="A178" s="218"/>
      <c r="B178" s="219"/>
      <c r="C178" s="252" t="s">
        <v>194</v>
      </c>
      <c r="D178" s="257"/>
      <c r="E178" s="257"/>
      <c r="F178" s="257"/>
      <c r="G178" s="257"/>
      <c r="H178" s="257"/>
      <c r="I178" s="258" t="str">
        <f t="shared" si="2"/>
        <v>EINGABE?</v>
      </c>
      <c r="J178" s="259"/>
      <c r="K178" s="270"/>
    </row>
    <row r="179" spans="1:11" s="220" customFormat="1" ht="21" customHeight="1">
      <c r="A179" s="218"/>
      <c r="B179" s="219"/>
      <c r="C179" s="252" t="s">
        <v>193</v>
      </c>
      <c r="D179" s="257"/>
      <c r="E179" s="257"/>
      <c r="F179" s="257"/>
      <c r="G179" s="257"/>
      <c r="H179" s="257"/>
      <c r="I179" s="258" t="str">
        <f>IF(D179="x",-2,(IF(E179="x",-1,(IF(F179="x",0,(IF(G179="x",1,(IF(H179="x",2,"EINGABE?")))))))))</f>
        <v>EINGABE?</v>
      </c>
      <c r="J179" s="259"/>
      <c r="K179" s="270"/>
    </row>
    <row r="180" spans="1:11" s="220" customFormat="1" ht="30">
      <c r="A180" s="218"/>
      <c r="B180" s="219"/>
      <c r="C180" s="252" t="s">
        <v>195</v>
      </c>
      <c r="D180" s="257"/>
      <c r="E180" s="257"/>
      <c r="F180" s="257"/>
      <c r="G180" s="257"/>
      <c r="H180" s="257"/>
      <c r="I180" s="258" t="str">
        <f>IF(D180="x",-2,(IF(E180="x",-1,(IF(F180="x",0,(IF(G180="x",1,(IF(H180="x",2,"EINGABE?")))))))))</f>
        <v>EINGABE?</v>
      </c>
      <c r="J180" s="259"/>
      <c r="K180" s="270"/>
    </row>
    <row r="181" spans="1:12" ht="18">
      <c r="A181" s="109"/>
      <c r="B181" s="110"/>
      <c r="C181" s="266" t="s">
        <v>196</v>
      </c>
      <c r="D181" s="283"/>
      <c r="E181" s="283"/>
      <c r="F181" s="283"/>
      <c r="G181" s="283"/>
      <c r="H181" s="283"/>
      <c r="I181" s="275"/>
      <c r="J181" s="246"/>
      <c r="K181" s="247"/>
      <c r="L181" s="3"/>
    </row>
    <row r="182" spans="1:11" s="220" customFormat="1" ht="30">
      <c r="A182" s="223"/>
      <c r="B182" s="219"/>
      <c r="C182" s="252" t="s">
        <v>198</v>
      </c>
      <c r="D182" s="257"/>
      <c r="E182" s="257"/>
      <c r="F182" s="257"/>
      <c r="G182" s="257"/>
      <c r="H182" s="257"/>
      <c r="I182" s="258" t="str">
        <f t="shared" si="2"/>
        <v>EINGABE?</v>
      </c>
      <c r="J182" s="259"/>
      <c r="K182" s="260"/>
    </row>
    <row r="183" spans="1:12" s="220" customFormat="1" ht="30">
      <c r="A183" s="223"/>
      <c r="B183" s="219"/>
      <c r="C183" s="252" t="s">
        <v>227</v>
      </c>
      <c r="D183" s="257"/>
      <c r="E183" s="257"/>
      <c r="F183" s="257"/>
      <c r="G183" s="257"/>
      <c r="H183" s="257"/>
      <c r="I183" s="268" t="str">
        <f t="shared" si="2"/>
        <v>EINGABE?</v>
      </c>
      <c r="J183" s="271"/>
      <c r="K183" s="260"/>
      <c r="L183" s="222"/>
    </row>
    <row r="184" spans="1:12" ht="18">
      <c r="A184" s="109"/>
      <c r="B184" s="110"/>
      <c r="C184" s="266" t="s">
        <v>197</v>
      </c>
      <c r="D184" s="283"/>
      <c r="E184" s="283"/>
      <c r="F184" s="283"/>
      <c r="G184" s="283"/>
      <c r="H184" s="283"/>
      <c r="I184" s="275"/>
      <c r="J184" s="246"/>
      <c r="K184" s="247"/>
      <c r="L184" s="3"/>
    </row>
    <row r="185" spans="1:12" s="220" customFormat="1" ht="30">
      <c r="A185" s="223"/>
      <c r="B185" s="219"/>
      <c r="C185" s="252" t="s">
        <v>199</v>
      </c>
      <c r="D185" s="257"/>
      <c r="E185" s="257"/>
      <c r="F185" s="257"/>
      <c r="G185" s="257"/>
      <c r="H185" s="257"/>
      <c r="I185" s="258" t="str">
        <f>IF(D185="x",-2,(IF(E185="x",-1,(IF(F185="x",0,(IF(G185="x",1,(IF(H185="x",2,"EINGABE?")))))))))</f>
        <v>EINGABE?</v>
      </c>
      <c r="J185" s="271"/>
      <c r="K185" s="260"/>
      <c r="L185" s="222"/>
    </row>
    <row r="186" spans="1:12" s="220" customFormat="1" ht="30">
      <c r="A186" s="223"/>
      <c r="B186" s="219"/>
      <c r="C186" s="252" t="s">
        <v>228</v>
      </c>
      <c r="D186" s="257"/>
      <c r="E186" s="257"/>
      <c r="F186" s="257"/>
      <c r="G186" s="257"/>
      <c r="H186" s="257"/>
      <c r="I186" s="268" t="str">
        <f>IF(D186="x",-2,(IF(E186="x",-1,(IF(F186="x",0,(IF(G186="x",1,(IF(H186="x",2,"EINGABE?")))))))))</f>
        <v>EINGABE?</v>
      </c>
      <c r="J186" s="271"/>
      <c r="K186" s="260"/>
      <c r="L186" s="222"/>
    </row>
    <row r="187" spans="1:11" ht="18">
      <c r="A187" s="109"/>
      <c r="B187" s="110"/>
      <c r="C187" s="266" t="s">
        <v>119</v>
      </c>
      <c r="D187" s="283"/>
      <c r="E187" s="283"/>
      <c r="F187" s="281"/>
      <c r="G187" s="283"/>
      <c r="H187" s="283"/>
      <c r="I187" s="275"/>
      <c r="J187" s="246"/>
      <c r="K187" s="251"/>
    </row>
    <row r="188" spans="1:12" ht="18">
      <c r="A188" s="16"/>
      <c r="B188" s="22"/>
      <c r="C188" s="244" t="s">
        <v>48</v>
      </c>
      <c r="D188" s="248"/>
      <c r="E188" s="248"/>
      <c r="F188" s="248"/>
      <c r="G188" s="248"/>
      <c r="H188" s="248"/>
      <c r="I188" s="268" t="str">
        <f t="shared" si="2"/>
        <v>EINGABE?</v>
      </c>
      <c r="J188" s="246"/>
      <c r="K188" s="247"/>
      <c r="L188" s="3"/>
    </row>
    <row r="189" spans="1:12" ht="18">
      <c r="A189" s="16"/>
      <c r="B189" s="22"/>
      <c r="C189" s="244" t="s">
        <v>50</v>
      </c>
      <c r="D189" s="248"/>
      <c r="E189" s="248"/>
      <c r="F189" s="248"/>
      <c r="G189" s="248"/>
      <c r="H189" s="248"/>
      <c r="I189" s="268" t="str">
        <f t="shared" si="2"/>
        <v>EINGABE?</v>
      </c>
      <c r="J189" s="246"/>
      <c r="K189" s="247"/>
      <c r="L189" s="3"/>
    </row>
    <row r="190" spans="1:12" ht="18">
      <c r="A190" s="16"/>
      <c r="B190" s="22"/>
      <c r="C190" s="244" t="s">
        <v>49</v>
      </c>
      <c r="D190" s="248"/>
      <c r="E190" s="248"/>
      <c r="F190" s="248"/>
      <c r="G190" s="248"/>
      <c r="H190" s="248"/>
      <c r="I190" s="268" t="str">
        <f t="shared" si="2"/>
        <v>EINGABE?</v>
      </c>
      <c r="J190" s="246"/>
      <c r="K190" s="247"/>
      <c r="L190" s="3"/>
    </row>
    <row r="191" spans="1:11" ht="18">
      <c r="A191" s="109"/>
      <c r="B191" s="110"/>
      <c r="C191" s="266" t="s">
        <v>120</v>
      </c>
      <c r="D191" s="283"/>
      <c r="E191" s="283"/>
      <c r="F191" s="281"/>
      <c r="G191" s="283"/>
      <c r="H191" s="283"/>
      <c r="I191" s="275"/>
      <c r="J191" s="246"/>
      <c r="K191" s="251"/>
    </row>
    <row r="192" spans="1:12" ht="18">
      <c r="A192" s="16"/>
      <c r="B192" s="22"/>
      <c r="C192" s="244" t="s">
        <v>245</v>
      </c>
      <c r="D192" s="248"/>
      <c r="E192" s="248"/>
      <c r="F192" s="248"/>
      <c r="G192" s="248"/>
      <c r="H192" s="248"/>
      <c r="I192" s="268" t="str">
        <f t="shared" si="2"/>
        <v>EINGABE?</v>
      </c>
      <c r="J192" s="246"/>
      <c r="K192" s="247"/>
      <c r="L192" s="3"/>
    </row>
    <row r="193" spans="1:12" ht="18">
      <c r="A193" s="16"/>
      <c r="B193" s="22"/>
      <c r="C193" s="244" t="s">
        <v>54</v>
      </c>
      <c r="D193" s="248"/>
      <c r="E193" s="248"/>
      <c r="F193" s="248"/>
      <c r="G193" s="248"/>
      <c r="H193" s="248"/>
      <c r="I193" s="268" t="str">
        <f t="shared" si="2"/>
        <v>EINGABE?</v>
      </c>
      <c r="J193" s="246"/>
      <c r="K193" s="251"/>
      <c r="L193" s="3"/>
    </row>
    <row r="194" spans="1:12" ht="18">
      <c r="A194" s="16"/>
      <c r="B194" s="22"/>
      <c r="C194" s="244" t="s">
        <v>121</v>
      </c>
      <c r="D194" s="248"/>
      <c r="E194" s="248"/>
      <c r="F194" s="248"/>
      <c r="G194" s="248"/>
      <c r="H194" s="248"/>
      <c r="I194" s="268" t="str">
        <f t="shared" si="2"/>
        <v>EINGABE?</v>
      </c>
      <c r="J194" s="246"/>
      <c r="K194" s="251"/>
      <c r="L194" s="3"/>
    </row>
    <row r="195" spans="1:12" ht="18">
      <c r="A195" s="103"/>
      <c r="B195" s="104"/>
      <c r="C195" s="269" t="s">
        <v>77</v>
      </c>
      <c r="D195" s="282"/>
      <c r="E195" s="282"/>
      <c r="F195" s="281"/>
      <c r="G195" s="282"/>
      <c r="H195" s="282"/>
      <c r="I195" s="275"/>
      <c r="J195" s="246"/>
      <c r="K195" s="247"/>
      <c r="L195" s="3"/>
    </row>
    <row r="196" spans="1:11" s="220" customFormat="1" ht="30">
      <c r="A196" s="223"/>
      <c r="B196" s="219"/>
      <c r="C196" s="252" t="s">
        <v>200</v>
      </c>
      <c r="D196" s="257"/>
      <c r="E196" s="257"/>
      <c r="F196" s="257"/>
      <c r="G196" s="257"/>
      <c r="H196" s="257"/>
      <c r="I196" s="258" t="str">
        <f t="shared" si="2"/>
        <v>EINGABE?</v>
      </c>
      <c r="J196" s="259"/>
      <c r="K196" s="260"/>
    </row>
    <row r="197" spans="1:11" s="220" customFormat="1" ht="30">
      <c r="A197" s="223"/>
      <c r="B197" s="219"/>
      <c r="C197" s="252" t="s">
        <v>204</v>
      </c>
      <c r="D197" s="257"/>
      <c r="E197" s="257"/>
      <c r="F197" s="257"/>
      <c r="G197" s="257"/>
      <c r="H197" s="257"/>
      <c r="I197" s="258" t="str">
        <f t="shared" si="2"/>
        <v>EINGABE?</v>
      </c>
      <c r="J197" s="259"/>
      <c r="K197" s="260"/>
    </row>
    <row r="198" spans="1:12" ht="21" customHeight="1">
      <c r="A198" s="16"/>
      <c r="B198" s="22"/>
      <c r="C198" s="244" t="s">
        <v>90</v>
      </c>
      <c r="D198" s="248"/>
      <c r="E198" s="248"/>
      <c r="F198" s="248"/>
      <c r="G198" s="248"/>
      <c r="H198" s="248"/>
      <c r="I198" s="268" t="str">
        <f t="shared" si="2"/>
        <v>EINGABE?</v>
      </c>
      <c r="J198" s="246"/>
      <c r="K198" s="247"/>
      <c r="L198" s="3"/>
    </row>
    <row r="199" spans="1:12" ht="18">
      <c r="A199" s="21"/>
      <c r="B199" s="22"/>
      <c r="C199" s="244" t="s">
        <v>201</v>
      </c>
      <c r="D199" s="248"/>
      <c r="E199" s="248"/>
      <c r="F199" s="248"/>
      <c r="G199" s="248"/>
      <c r="H199" s="248"/>
      <c r="I199" s="268" t="str">
        <f t="shared" si="2"/>
        <v>EINGABE?</v>
      </c>
      <c r="J199" s="246"/>
      <c r="K199" s="247"/>
      <c r="L199" s="3"/>
    </row>
    <row r="200" spans="1:11" s="220" customFormat="1" ht="24.75" customHeight="1">
      <c r="A200" s="218"/>
      <c r="B200" s="219"/>
      <c r="C200" s="252" t="s">
        <v>202</v>
      </c>
      <c r="D200" s="257"/>
      <c r="E200" s="257"/>
      <c r="F200" s="257"/>
      <c r="G200" s="257"/>
      <c r="H200" s="257"/>
      <c r="I200" s="258" t="str">
        <f t="shared" si="2"/>
        <v>EINGABE?</v>
      </c>
      <c r="J200" s="259"/>
      <c r="K200" s="260"/>
    </row>
    <row r="201" spans="1:12" ht="18">
      <c r="A201" s="103"/>
      <c r="B201" s="104"/>
      <c r="C201" s="269" t="s">
        <v>78</v>
      </c>
      <c r="D201" s="282"/>
      <c r="E201" s="282"/>
      <c r="F201" s="281"/>
      <c r="G201" s="282"/>
      <c r="H201" s="282"/>
      <c r="I201" s="275"/>
      <c r="J201" s="246"/>
      <c r="K201" s="247"/>
      <c r="L201" s="140"/>
    </row>
    <row r="202" spans="1:12" ht="18">
      <c r="A202" s="21"/>
      <c r="B202" s="22"/>
      <c r="C202" s="244" t="s">
        <v>244</v>
      </c>
      <c r="D202" s="248"/>
      <c r="E202" s="248"/>
      <c r="F202" s="248"/>
      <c r="G202" s="248"/>
      <c r="H202" s="248"/>
      <c r="I202" s="268" t="str">
        <f t="shared" si="2"/>
        <v>EINGABE?</v>
      </c>
      <c r="J202" s="246"/>
      <c r="K202" s="247"/>
      <c r="L202" s="3"/>
    </row>
    <row r="203" spans="1:12" ht="18">
      <c r="A203" s="21"/>
      <c r="B203" s="22"/>
      <c r="C203" s="244" t="s">
        <v>203</v>
      </c>
      <c r="D203" s="248"/>
      <c r="E203" s="248"/>
      <c r="F203" s="248"/>
      <c r="G203" s="248"/>
      <c r="H203" s="248"/>
      <c r="I203" s="268" t="str">
        <f t="shared" si="2"/>
        <v>EINGABE?</v>
      </c>
      <c r="J203" s="246"/>
      <c r="K203" s="247"/>
      <c r="L203" s="3"/>
    </row>
    <row r="204" spans="1:12" ht="18">
      <c r="A204" s="23"/>
      <c r="B204" s="24"/>
      <c r="C204" s="253" t="s">
        <v>7</v>
      </c>
      <c r="D204" s="248"/>
      <c r="E204" s="248"/>
      <c r="F204" s="248"/>
      <c r="G204" s="248"/>
      <c r="H204" s="248"/>
      <c r="I204" s="268" t="str">
        <f t="shared" si="2"/>
        <v>EINGABE?</v>
      </c>
      <c r="J204" s="246"/>
      <c r="K204" s="247"/>
      <c r="L204" s="3"/>
    </row>
    <row r="217" spans="2:12" ht="18">
      <c r="B217" s="14"/>
      <c r="C217" s="4"/>
      <c r="I217" s="2"/>
      <c r="L217" s="3"/>
    </row>
    <row r="218" spans="3:12" ht="18">
      <c r="C218" s="4"/>
      <c r="I218" s="2"/>
      <c r="L218" s="140"/>
    </row>
    <row r="219" spans="3:12" ht="18">
      <c r="C219" s="4"/>
      <c r="L219" s="3"/>
    </row>
    <row r="220" spans="2:12" ht="18">
      <c r="B220" s="28"/>
      <c r="C220" s="4"/>
      <c r="L220" s="3"/>
    </row>
    <row r="221" spans="2:12" ht="18">
      <c r="B221" s="28"/>
      <c r="C221" s="4"/>
      <c r="L221" s="3"/>
    </row>
    <row r="222" spans="1:12" ht="18">
      <c r="A222" s="151"/>
      <c r="B222" s="28"/>
      <c r="C222" s="4"/>
      <c r="L222" s="140"/>
    </row>
    <row r="223" spans="3:12" ht="18">
      <c r="C223" s="4"/>
      <c r="L223" s="140"/>
    </row>
    <row r="224" spans="3:12" ht="15">
      <c r="C224" s="4"/>
      <c r="K224" s="3"/>
      <c r="L224" s="3"/>
    </row>
    <row r="225" spans="3:12" ht="15">
      <c r="C225" s="4"/>
      <c r="K225" s="3"/>
      <c r="L225" s="3"/>
    </row>
    <row r="226" spans="3:12" ht="15">
      <c r="C226" s="4"/>
      <c r="K226" s="3"/>
      <c r="L226" s="3"/>
    </row>
    <row r="227" spans="3:12" ht="15">
      <c r="C227" s="4"/>
      <c r="K227" s="3"/>
      <c r="L227" s="3"/>
    </row>
    <row r="228" spans="3:12" ht="15">
      <c r="C228" s="4"/>
      <c r="K228" s="3"/>
      <c r="L228" s="3"/>
    </row>
    <row r="229" spans="3:12" ht="15">
      <c r="C229" s="4"/>
      <c r="K229" s="3"/>
      <c r="L229" s="3"/>
    </row>
    <row r="230" spans="3:12" ht="15">
      <c r="C230" s="4"/>
      <c r="K230" s="3"/>
      <c r="L230" s="3"/>
    </row>
    <row r="231" spans="3:12" ht="15">
      <c r="C231" s="4"/>
      <c r="K231" s="3"/>
      <c r="L231" s="3"/>
    </row>
    <row r="232" spans="3:12" ht="15">
      <c r="C232" s="4"/>
      <c r="K232" s="3"/>
      <c r="L232" s="3"/>
    </row>
    <row r="233" spans="3:12" ht="15">
      <c r="C233" s="4"/>
      <c r="K233" s="3"/>
      <c r="L233" s="3"/>
    </row>
    <row r="234" spans="3:12" ht="15">
      <c r="C234" s="4"/>
      <c r="K234" s="3"/>
      <c r="L234" s="3"/>
    </row>
    <row r="235" spans="3:12" ht="15">
      <c r="C235" s="4"/>
      <c r="K235" s="3"/>
      <c r="L235" s="3"/>
    </row>
    <row r="236" spans="3:12" ht="18">
      <c r="C236" s="4"/>
      <c r="L236" s="140"/>
    </row>
    <row r="237" spans="3:12" ht="18">
      <c r="C237" s="4"/>
      <c r="L237" s="140"/>
    </row>
    <row r="238" spans="3:12" ht="18">
      <c r="C238" s="4"/>
      <c r="L238" s="140"/>
    </row>
    <row r="239" spans="3:12" ht="18">
      <c r="C239" s="4"/>
      <c r="L239" s="140"/>
    </row>
    <row r="240" spans="3:12" ht="18">
      <c r="C240" s="4"/>
      <c r="L240" s="140"/>
    </row>
    <row r="241" spans="3:12" ht="18">
      <c r="C241" s="4"/>
      <c r="L241" s="140"/>
    </row>
    <row r="242" spans="3:12" ht="18">
      <c r="C242" s="4"/>
      <c r="L242" s="140"/>
    </row>
    <row r="243" spans="3:12" ht="18">
      <c r="C243" s="4"/>
      <c r="L243" s="140"/>
    </row>
    <row r="244" spans="3:12" ht="18">
      <c r="C244" s="4"/>
      <c r="L244" s="140"/>
    </row>
    <row r="245" spans="3:12" ht="18">
      <c r="C245" s="4"/>
      <c r="L245" s="140"/>
    </row>
    <row r="246" spans="3:12" ht="18">
      <c r="C246" s="4"/>
      <c r="L246" s="140"/>
    </row>
    <row r="247" spans="3:12" ht="18">
      <c r="C247" s="4"/>
      <c r="L247" s="140"/>
    </row>
    <row r="248" spans="3:12" ht="18">
      <c r="C248" s="4"/>
      <c r="L248" s="140"/>
    </row>
    <row r="249" spans="3:12" ht="18">
      <c r="C249" s="4"/>
      <c r="L249" s="140"/>
    </row>
    <row r="250" spans="3:12" ht="18">
      <c r="C250" s="4"/>
      <c r="L250" s="140"/>
    </row>
    <row r="251" spans="3:12" ht="18">
      <c r="C251" s="4"/>
      <c r="L251" s="140"/>
    </row>
    <row r="252" spans="3:12" ht="18">
      <c r="C252" s="4"/>
      <c r="L252" s="140"/>
    </row>
    <row r="253" spans="3:12" ht="18">
      <c r="C253" s="4"/>
      <c r="L253" s="140"/>
    </row>
    <row r="254" spans="3:12" ht="18">
      <c r="C254" s="4"/>
      <c r="L254" s="140"/>
    </row>
    <row r="255" spans="3:12" ht="18">
      <c r="C255" s="4"/>
      <c r="L255" s="140"/>
    </row>
    <row r="256" spans="3:12" ht="18">
      <c r="C256" s="4"/>
      <c r="L256" s="140"/>
    </row>
    <row r="257" spans="3:12" ht="18">
      <c r="C257" s="4"/>
      <c r="L257" s="140"/>
    </row>
    <row r="258" spans="3:12" ht="18">
      <c r="C258" s="4"/>
      <c r="L258" s="140"/>
    </row>
    <row r="259" spans="3:12" ht="18">
      <c r="C259" s="4"/>
      <c r="L259" s="140"/>
    </row>
    <row r="260" spans="3:12" ht="18">
      <c r="C260" s="4"/>
      <c r="L260" s="140"/>
    </row>
    <row r="261" spans="3:12" ht="18">
      <c r="C261" s="4"/>
      <c r="L261" s="140"/>
    </row>
    <row r="262" spans="3:12" ht="18">
      <c r="C262" s="4"/>
      <c r="L262" s="140"/>
    </row>
    <row r="263" spans="3:12" ht="18">
      <c r="C263" s="4"/>
      <c r="L263" s="140"/>
    </row>
    <row r="264" spans="3:12" ht="18">
      <c r="C264" s="4"/>
      <c r="L264" s="140"/>
    </row>
    <row r="265" spans="3:12" ht="18">
      <c r="C265" s="4"/>
      <c r="L265" s="140"/>
    </row>
    <row r="266" spans="3:12" ht="18">
      <c r="C266" s="4"/>
      <c r="L266" s="140"/>
    </row>
    <row r="267" spans="3:12" ht="18">
      <c r="C267" s="4"/>
      <c r="L267" s="140"/>
    </row>
    <row r="268" spans="3:12" ht="18">
      <c r="C268" s="4"/>
      <c r="L268" s="140"/>
    </row>
    <row r="269" spans="3:12" ht="18">
      <c r="C269" s="4"/>
      <c r="L269" s="140"/>
    </row>
    <row r="270" spans="3:12" ht="18">
      <c r="C270" s="4"/>
      <c r="L270" s="140"/>
    </row>
    <row r="271" spans="3:12" ht="18">
      <c r="C271" s="4"/>
      <c r="L271" s="140"/>
    </row>
    <row r="272" spans="3:12" ht="18">
      <c r="C272" s="4"/>
      <c r="L272" s="140"/>
    </row>
    <row r="273" spans="3:12" ht="18">
      <c r="C273" s="4"/>
      <c r="L273" s="140"/>
    </row>
    <row r="274" spans="3:12" ht="18">
      <c r="C274" s="4"/>
      <c r="L274" s="140"/>
    </row>
    <row r="275" spans="3:12" ht="18">
      <c r="C275" s="4"/>
      <c r="L275" s="140"/>
    </row>
    <row r="276" spans="3:12" ht="18">
      <c r="C276" s="4"/>
      <c r="L276" s="140"/>
    </row>
    <row r="277" spans="3:12" ht="18">
      <c r="C277" s="4"/>
      <c r="L277" s="140"/>
    </row>
    <row r="278" spans="3:12" ht="18">
      <c r="C278" s="4"/>
      <c r="L278" s="140"/>
    </row>
    <row r="279" spans="3:12" ht="18">
      <c r="C279" s="4"/>
      <c r="L279" s="140"/>
    </row>
    <row r="280" spans="3:12" ht="18">
      <c r="C280" s="4"/>
      <c r="L280" s="140"/>
    </row>
    <row r="281" spans="3:12" ht="18">
      <c r="C281" s="4"/>
      <c r="L281" s="140"/>
    </row>
    <row r="282" spans="3:12" ht="18">
      <c r="C282" s="4"/>
      <c r="L282" s="140"/>
    </row>
    <row r="283" spans="3:12" ht="18">
      <c r="C283" s="4"/>
      <c r="L283" s="140"/>
    </row>
    <row r="284" spans="3:12" ht="18">
      <c r="C284" s="4"/>
      <c r="L284" s="140"/>
    </row>
    <row r="285" spans="3:12" ht="18">
      <c r="C285" s="4"/>
      <c r="L285" s="140"/>
    </row>
    <row r="286" spans="3:12" ht="18">
      <c r="C286" s="4"/>
      <c r="L286" s="140"/>
    </row>
    <row r="287" spans="3:12" ht="18">
      <c r="C287" s="4"/>
      <c r="L287" s="140"/>
    </row>
    <row r="288" spans="3:12" ht="18">
      <c r="C288" s="4"/>
      <c r="L288" s="140"/>
    </row>
    <row r="289" spans="3:12" ht="18">
      <c r="C289" s="4"/>
      <c r="L289" s="140"/>
    </row>
    <row r="290" spans="3:12" ht="18">
      <c r="C290" s="4"/>
      <c r="L290" s="140"/>
    </row>
    <row r="291" spans="3:12" ht="18">
      <c r="C291" s="4"/>
      <c r="L291" s="140"/>
    </row>
    <row r="292" spans="3:12" ht="18">
      <c r="C292" s="4"/>
      <c r="L292" s="140"/>
    </row>
    <row r="293" spans="3:12" ht="18">
      <c r="C293" s="4"/>
      <c r="L293" s="140"/>
    </row>
    <row r="294" ht="18">
      <c r="C294" s="4"/>
    </row>
    <row r="295" ht="18">
      <c r="C295" s="4"/>
    </row>
    <row r="296" ht="18">
      <c r="C296" s="4"/>
    </row>
    <row r="297" ht="18">
      <c r="C297" s="4"/>
    </row>
    <row r="298" ht="18">
      <c r="C298" s="4"/>
    </row>
    <row r="299" ht="18">
      <c r="C299" s="4"/>
    </row>
    <row r="300" ht="18">
      <c r="C300" s="4"/>
    </row>
    <row r="301" ht="18">
      <c r="C301" s="4"/>
    </row>
    <row r="302" ht="18">
      <c r="C302" s="4"/>
    </row>
    <row r="303" ht="18">
      <c r="C303" s="4"/>
    </row>
    <row r="304" ht="18">
      <c r="C304" s="4"/>
    </row>
    <row r="305" ht="18">
      <c r="C305" s="4"/>
    </row>
    <row r="306" ht="18">
      <c r="C306" s="4"/>
    </row>
    <row r="307" ht="18">
      <c r="C307" s="4"/>
    </row>
    <row r="308" ht="18">
      <c r="C308" s="4"/>
    </row>
    <row r="309" ht="18">
      <c r="C309" s="4"/>
    </row>
    <row r="310" ht="18">
      <c r="C310" s="4"/>
    </row>
    <row r="311" ht="18">
      <c r="C311" s="4"/>
    </row>
    <row r="312" ht="18">
      <c r="C312" s="4"/>
    </row>
  </sheetData>
  <mergeCells count="2">
    <mergeCell ref="D4:I4"/>
    <mergeCell ref="D15:H15"/>
  </mergeCells>
  <printOptions horizontalCentered="1"/>
  <pageMargins left="0.5905511811023623" right="0.3937007874015748" top="0.7874015748031497" bottom="0.1968503937007874" header="0.5118110236220472" footer="0.1968503937007874"/>
  <pageSetup fitToHeight="4" orientation="portrait" paperSize="9" scale="51" r:id="rId1"/>
  <headerFooter alignWithMargins="0">
    <oddFooter>&amp;R&amp;"Arial,Fett"&amp;14&amp;P</oddFooter>
  </headerFooter>
  <rowBreaks count="3" manualBreakCount="3">
    <brk id="64" max="10" man="1"/>
    <brk id="111" max="10" man="1"/>
    <brk id="171" max="10" man="1"/>
  </rowBreaks>
</worksheet>
</file>

<file path=xl/worksheets/sheet3.xml><?xml version="1.0" encoding="utf-8"?>
<worksheet xmlns="http://schemas.openxmlformats.org/spreadsheetml/2006/main" xmlns:r="http://schemas.openxmlformats.org/officeDocument/2006/relationships">
  <sheetPr>
    <pageSetUpPr fitToPage="1"/>
  </sheetPr>
  <dimension ref="A1:AC64"/>
  <sheetViews>
    <sheetView zoomScale="80" zoomScaleNormal="80" workbookViewId="0" topLeftCell="A16">
      <selection activeCell="AJ8" sqref="AJ8"/>
    </sheetView>
  </sheetViews>
  <sheetFormatPr defaultColWidth="11.421875" defaultRowHeight="12.75"/>
  <cols>
    <col min="1" max="1" width="34.57421875" style="5" customWidth="1"/>
    <col min="2" max="2" width="4.7109375" style="5" customWidth="1"/>
    <col min="3" max="3" width="11.140625" style="5" customWidth="1"/>
    <col min="4" max="4" width="9.421875" style="5" customWidth="1"/>
    <col min="5" max="5" width="43.57421875" style="3" customWidth="1"/>
    <col min="6" max="6" width="11.00390625" style="233" customWidth="1"/>
    <col min="7" max="14" width="3.7109375" style="3" customWidth="1"/>
    <col min="15" max="15" width="0.2890625" style="3" hidden="1" customWidth="1"/>
    <col min="16" max="23" width="3.7109375" style="3" customWidth="1"/>
    <col min="24" max="24" width="12.00390625" style="44" hidden="1" customWidth="1"/>
    <col min="25" max="25" width="4.7109375" style="4" customWidth="1"/>
    <col min="26" max="16384" width="4.7109375" style="3" customWidth="1"/>
  </cols>
  <sheetData>
    <row r="1" spans="1:25" ht="5.25" customHeight="1">
      <c r="A1" s="3"/>
      <c r="B1" s="3"/>
      <c r="C1" s="3"/>
      <c r="D1" s="3"/>
      <c r="X1" s="3"/>
      <c r="Y1" s="184"/>
    </row>
    <row r="2" spans="1:25" ht="3" customHeight="1">
      <c r="A2" s="3"/>
      <c r="B2" s="3"/>
      <c r="C2" s="3"/>
      <c r="D2" s="3"/>
      <c r="X2" s="3"/>
      <c r="Y2" s="184"/>
    </row>
    <row r="3" spans="1:26" ht="4.5" customHeight="1">
      <c r="A3" s="45"/>
      <c r="B3" s="46"/>
      <c r="C3" s="46"/>
      <c r="D3" s="46"/>
      <c r="E3" s="46"/>
      <c r="F3" s="234"/>
      <c r="G3" s="46"/>
      <c r="H3" s="46"/>
      <c r="I3" s="46"/>
      <c r="J3" s="46"/>
      <c r="K3" s="46"/>
      <c r="L3" s="46"/>
      <c r="M3" s="46"/>
      <c r="N3" s="46"/>
      <c r="O3" s="46"/>
      <c r="P3" s="46"/>
      <c r="Q3" s="46"/>
      <c r="R3" s="46"/>
      <c r="S3" s="46"/>
      <c r="T3" s="46"/>
      <c r="U3" s="46"/>
      <c r="V3" s="46"/>
      <c r="W3" s="47"/>
      <c r="X3" s="46"/>
      <c r="Y3" s="184"/>
      <c r="Z3" s="4"/>
    </row>
    <row r="4" spans="1:26" ht="23.25">
      <c r="A4" s="48" t="s">
        <v>55</v>
      </c>
      <c r="B4" s="115"/>
      <c r="C4" s="115"/>
      <c r="D4" s="49"/>
      <c r="E4" s="49"/>
      <c r="F4" s="235"/>
      <c r="G4" s="49"/>
      <c r="H4" s="49"/>
      <c r="I4" s="49"/>
      <c r="J4" s="49"/>
      <c r="K4" s="49"/>
      <c r="L4" s="49"/>
      <c r="M4" s="49"/>
      <c r="N4" s="49"/>
      <c r="O4" s="49"/>
      <c r="P4" s="49"/>
      <c r="Q4" s="49"/>
      <c r="R4" s="49"/>
      <c r="S4" s="49"/>
      <c r="T4" s="49"/>
      <c r="U4" s="49"/>
      <c r="V4" s="49"/>
      <c r="W4" s="50"/>
      <c r="X4" s="49"/>
      <c r="Y4" s="286"/>
      <c r="Z4" s="4"/>
    </row>
    <row r="5" spans="1:26" ht="1.5" customHeight="1">
      <c r="A5" s="51"/>
      <c r="B5" s="116"/>
      <c r="C5" s="116"/>
      <c r="D5" s="52"/>
      <c r="E5" s="52"/>
      <c r="F5" s="236"/>
      <c r="G5" s="52"/>
      <c r="H5" s="52"/>
      <c r="I5" s="52"/>
      <c r="J5" s="52"/>
      <c r="K5" s="52"/>
      <c r="L5" s="52"/>
      <c r="M5" s="52"/>
      <c r="N5" s="52"/>
      <c r="O5" s="52"/>
      <c r="P5" s="52"/>
      <c r="Q5" s="52"/>
      <c r="R5" s="52"/>
      <c r="S5" s="52"/>
      <c r="T5" s="52"/>
      <c r="U5" s="52"/>
      <c r="V5" s="52"/>
      <c r="W5" s="53"/>
      <c r="X5" s="52"/>
      <c r="Y5" s="184"/>
      <c r="Z5" s="4"/>
    </row>
    <row r="6" spans="1:26" s="8" customFormat="1" ht="17.25">
      <c r="A6" s="303" t="s">
        <v>97</v>
      </c>
      <c r="B6" s="304"/>
      <c r="C6" s="304"/>
      <c r="D6" s="197"/>
      <c r="E6" s="195"/>
      <c r="F6" s="237"/>
      <c r="G6" s="125"/>
      <c r="H6" s="125"/>
      <c r="I6" s="125"/>
      <c r="J6" s="126"/>
      <c r="K6" s="126"/>
      <c r="L6" s="126"/>
      <c r="M6" s="126"/>
      <c r="N6" s="126"/>
      <c r="O6" s="127"/>
      <c r="P6" s="127"/>
      <c r="Q6" s="127"/>
      <c r="R6" s="127"/>
      <c r="S6" s="127"/>
      <c r="T6" s="127"/>
      <c r="U6" s="127"/>
      <c r="V6" s="127"/>
      <c r="W6" s="169"/>
      <c r="X6" s="127"/>
      <c r="Y6" s="287"/>
      <c r="Z6" s="113"/>
    </row>
    <row r="7" spans="1:26" s="8" customFormat="1" ht="23.25" customHeight="1">
      <c r="A7" s="301" t="str">
        <f>Eingabeblatt!C5</f>
        <v>................................................................</v>
      </c>
      <c r="B7" s="302"/>
      <c r="C7" s="302"/>
      <c r="D7" s="198"/>
      <c r="E7" s="196"/>
      <c r="F7" s="238"/>
      <c r="G7" s="113"/>
      <c r="H7" s="113"/>
      <c r="I7" s="113"/>
      <c r="J7" s="4"/>
      <c r="K7" s="4"/>
      <c r="L7" s="4"/>
      <c r="M7" s="4"/>
      <c r="N7" s="4"/>
      <c r="O7" s="4"/>
      <c r="P7" s="4"/>
      <c r="Q7" s="4"/>
      <c r="R7" s="4"/>
      <c r="S7" s="4"/>
      <c r="T7" s="4"/>
      <c r="U7" s="4"/>
      <c r="V7" s="4"/>
      <c r="W7" s="128"/>
      <c r="X7" s="4"/>
      <c r="Y7" s="4"/>
      <c r="Z7" s="113"/>
    </row>
    <row r="8" spans="1:26" s="8" customFormat="1" ht="16.5">
      <c r="A8" s="293" t="s">
        <v>137</v>
      </c>
      <c r="B8" s="310"/>
      <c r="C8" s="310"/>
      <c r="D8" s="197"/>
      <c r="E8" s="196"/>
      <c r="F8" s="238"/>
      <c r="G8" s="113"/>
      <c r="H8" s="113"/>
      <c r="I8" s="113"/>
      <c r="J8" s="113"/>
      <c r="K8" s="292"/>
      <c r="L8" s="113"/>
      <c r="M8" s="113"/>
      <c r="N8" s="129"/>
      <c r="O8" s="129"/>
      <c r="P8" s="129"/>
      <c r="Q8" s="129"/>
      <c r="R8" s="129"/>
      <c r="S8" s="129"/>
      <c r="T8" s="305"/>
      <c r="U8" s="305"/>
      <c r="V8" s="305"/>
      <c r="W8" s="306"/>
      <c r="X8" s="123"/>
      <c r="Y8" s="123"/>
      <c r="Z8" s="113"/>
    </row>
    <row r="9" spans="1:26" ht="17.25" customHeight="1">
      <c r="A9" s="311" t="s">
        <v>230</v>
      </c>
      <c r="B9" s="312"/>
      <c r="C9" s="312"/>
      <c r="D9" s="315" t="str">
        <f>Eingabeblatt!C9</f>
        <v>……………………………………….</v>
      </c>
      <c r="E9" s="316"/>
      <c r="F9" s="317"/>
      <c r="G9" s="33"/>
      <c r="H9" s="33"/>
      <c r="I9" s="33"/>
      <c r="J9" s="33"/>
      <c r="K9" s="33"/>
      <c r="L9" s="33"/>
      <c r="M9" s="33"/>
      <c r="N9" s="33"/>
      <c r="O9" s="33"/>
      <c r="P9" s="33"/>
      <c r="Q9" s="33"/>
      <c r="R9" s="33"/>
      <c r="S9" s="33"/>
      <c r="T9" s="33"/>
      <c r="U9" s="33"/>
      <c r="V9" s="33"/>
      <c r="W9" s="130"/>
      <c r="X9" s="54"/>
      <c r="Y9" s="33"/>
      <c r="Z9" s="4"/>
    </row>
    <row r="10" spans="1:26" ht="17.25" customHeight="1">
      <c r="A10" s="311" t="s">
        <v>231</v>
      </c>
      <c r="B10" s="312"/>
      <c r="C10" s="312"/>
      <c r="D10" s="315" t="str">
        <f>Eingabeblatt!C11</f>
        <v>……………………………………….</v>
      </c>
      <c r="E10" s="316"/>
      <c r="F10" s="317"/>
      <c r="G10" s="33"/>
      <c r="H10" s="33"/>
      <c r="I10" s="33"/>
      <c r="J10" s="33"/>
      <c r="K10" s="33"/>
      <c r="L10" s="33"/>
      <c r="M10" s="33"/>
      <c r="N10" s="33"/>
      <c r="O10" s="33"/>
      <c r="P10" s="33"/>
      <c r="Q10" s="33"/>
      <c r="R10" s="33"/>
      <c r="S10" s="33"/>
      <c r="T10" s="33"/>
      <c r="U10" s="33"/>
      <c r="V10" s="33"/>
      <c r="W10" s="130"/>
      <c r="X10" s="54"/>
      <c r="Y10" s="33"/>
      <c r="Z10" s="4"/>
    </row>
    <row r="11" spans="1:26" s="7" customFormat="1" ht="27" customHeight="1">
      <c r="A11" s="313" t="s">
        <v>246</v>
      </c>
      <c r="B11" s="314"/>
      <c r="C11" s="314"/>
      <c r="D11" s="315" t="str">
        <f>Eingabeblatt!C13</f>
        <v>……………………………………….</v>
      </c>
      <c r="E11" s="316"/>
      <c r="F11" s="317"/>
      <c r="G11" s="132"/>
      <c r="H11" s="132"/>
      <c r="I11" s="132"/>
      <c r="J11" s="34"/>
      <c r="K11" s="34"/>
      <c r="L11" s="34"/>
      <c r="M11" s="34"/>
      <c r="N11" s="34"/>
      <c r="O11" s="34"/>
      <c r="P11" s="34"/>
      <c r="Q11" s="34"/>
      <c r="R11" s="34"/>
      <c r="S11" s="34"/>
      <c r="T11" s="34"/>
      <c r="U11" s="34"/>
      <c r="V11" s="34"/>
      <c r="W11" s="170"/>
      <c r="X11" s="132"/>
      <c r="Y11" s="33"/>
      <c r="Z11" s="4"/>
    </row>
    <row r="12" spans="1:26" s="7" customFormat="1" ht="16.5" customHeight="1">
      <c r="A12" s="131"/>
      <c r="B12" s="117"/>
      <c r="C12" s="117"/>
      <c r="D12" s="122"/>
      <c r="E12" s="36"/>
      <c r="F12" s="239"/>
      <c r="G12" s="307" t="s">
        <v>98</v>
      </c>
      <c r="H12" s="307"/>
      <c r="I12" s="307"/>
      <c r="J12" s="307"/>
      <c r="K12" s="307"/>
      <c r="L12" s="307"/>
      <c r="M12" s="307"/>
      <c r="N12" s="307"/>
      <c r="O12" s="121"/>
      <c r="P12" s="308" t="s">
        <v>32</v>
      </c>
      <c r="Q12" s="308"/>
      <c r="R12" s="308"/>
      <c r="S12" s="308"/>
      <c r="T12" s="308"/>
      <c r="U12" s="308"/>
      <c r="V12" s="308"/>
      <c r="W12" s="309"/>
      <c r="X12" s="35"/>
      <c r="Y12" s="35"/>
      <c r="Z12" s="132"/>
    </row>
    <row r="13" spans="1:26" s="7" customFormat="1" ht="12.75">
      <c r="A13" s="55" t="s">
        <v>130</v>
      </c>
      <c r="B13" s="37"/>
      <c r="C13" s="37"/>
      <c r="D13" s="124" t="s">
        <v>25</v>
      </c>
      <c r="E13" s="37" t="s">
        <v>56</v>
      </c>
      <c r="F13" s="133" t="s">
        <v>25</v>
      </c>
      <c r="G13" s="120" t="s">
        <v>31</v>
      </c>
      <c r="H13" s="299" t="s">
        <v>232</v>
      </c>
      <c r="I13" s="299"/>
      <c r="J13" s="300">
        <v>-1</v>
      </c>
      <c r="K13" s="300"/>
      <c r="L13" s="300">
        <v>-0.5</v>
      </c>
      <c r="M13" s="300"/>
      <c r="N13" s="300">
        <v>0</v>
      </c>
      <c r="O13" s="300"/>
      <c r="P13" s="300"/>
      <c r="Q13" s="300">
        <v>0.5</v>
      </c>
      <c r="R13" s="300"/>
      <c r="S13" s="300">
        <v>1</v>
      </c>
      <c r="T13" s="300"/>
      <c r="U13" s="300">
        <v>1.5</v>
      </c>
      <c r="V13" s="300"/>
      <c r="W13" s="171">
        <v>2</v>
      </c>
      <c r="X13" s="112"/>
      <c r="Y13" s="34"/>
      <c r="Z13" s="132"/>
    </row>
    <row r="14" spans="1:26" ht="12.75">
      <c r="A14" s="56" t="str">
        <f>Eingabeblatt!A16</f>
        <v>UMWELT</v>
      </c>
      <c r="B14" s="118"/>
      <c r="C14" s="118"/>
      <c r="D14" s="38" t="e">
        <f>AVERAGE(F14:F27)</f>
        <v>#DIV/0!</v>
      </c>
      <c r="E14" s="39" t="str">
        <f>Eingabeblatt!C18</f>
        <v>Wasserhaushalt</v>
      </c>
      <c r="F14" s="136" t="e">
        <f aca="true" t="shared" si="0" ref="F14:F27">X14</f>
        <v>#DIV/0!</v>
      </c>
      <c r="G14" s="288" t="e">
        <f>Auswertung!$X14</f>
        <v>#DIV/0!</v>
      </c>
      <c r="H14" s="288" t="e">
        <f>Auswertung!$X14</f>
        <v>#DIV/0!</v>
      </c>
      <c r="I14" s="288" t="e">
        <f>Auswertung!$X14</f>
        <v>#DIV/0!</v>
      </c>
      <c r="J14" s="289" t="e">
        <f>Auswertung!$X14</f>
        <v>#DIV/0!</v>
      </c>
      <c r="K14" s="288" t="e">
        <f>Auswertung!$X14</f>
        <v>#DIV/0!</v>
      </c>
      <c r="L14" s="288" t="e">
        <f>Auswertung!$X14</f>
        <v>#DIV/0!</v>
      </c>
      <c r="M14" s="288" t="e">
        <f>Auswertung!$X14</f>
        <v>#DIV/0!</v>
      </c>
      <c r="N14" s="289" t="e">
        <f>Auswertung!$X14</f>
        <v>#DIV/0!</v>
      </c>
      <c r="O14" s="289" t="e">
        <f>Auswertung!$X14</f>
        <v>#DIV/0!</v>
      </c>
      <c r="P14" s="87" t="e">
        <f>Auswertung!$X14</f>
        <v>#DIV/0!</v>
      </c>
      <c r="Q14" s="80" t="e">
        <f>Auswertung!$X14</f>
        <v>#DIV/0!</v>
      </c>
      <c r="R14" s="80" t="e">
        <f>Auswertung!$X14</f>
        <v>#DIV/0!</v>
      </c>
      <c r="S14" s="86" t="e">
        <f>Auswertung!$X14</f>
        <v>#DIV/0!</v>
      </c>
      <c r="T14" s="85" t="e">
        <f>Auswertung!$X14</f>
        <v>#DIV/0!</v>
      </c>
      <c r="U14" s="80" t="e">
        <f>Auswertung!$X14</f>
        <v>#DIV/0!</v>
      </c>
      <c r="V14" s="80" t="e">
        <f>Auswertung!$X14</f>
        <v>#DIV/0!</v>
      </c>
      <c r="W14" s="167" t="e">
        <f>Auswertung!$X14</f>
        <v>#DIV/0!</v>
      </c>
      <c r="X14" s="35" t="e">
        <f>AVERAGE(Eingabeblatt!$I$19:$I$20)</f>
        <v>#DIV/0!</v>
      </c>
      <c r="Y14" s="6"/>
      <c r="Z14" s="4"/>
    </row>
    <row r="15" spans="1:29" ht="12.75">
      <c r="A15" s="57"/>
      <c r="B15" s="58"/>
      <c r="C15" s="58"/>
      <c r="D15" s="58"/>
      <c r="E15" s="39" t="str">
        <f>Eingabeblatt!C21</f>
        <v>Wasserqualität</v>
      </c>
      <c r="F15" s="136" t="e">
        <f t="shared" si="0"/>
        <v>#DIV/0!</v>
      </c>
      <c r="G15" s="288" t="e">
        <f>Auswertung!$X15</f>
        <v>#DIV/0!</v>
      </c>
      <c r="H15" s="288" t="e">
        <f>Auswertung!$X15</f>
        <v>#DIV/0!</v>
      </c>
      <c r="I15" s="288" t="e">
        <f>Auswertung!$X15</f>
        <v>#DIV/0!</v>
      </c>
      <c r="J15" s="289" t="e">
        <f>Auswertung!$X15</f>
        <v>#DIV/0!</v>
      </c>
      <c r="K15" s="288" t="e">
        <f>Auswertung!$X15</f>
        <v>#DIV/0!</v>
      </c>
      <c r="L15" s="288" t="e">
        <f>Auswertung!$X15</f>
        <v>#DIV/0!</v>
      </c>
      <c r="M15" s="288" t="e">
        <f>Auswertung!$X15</f>
        <v>#DIV/0!</v>
      </c>
      <c r="N15" s="289" t="e">
        <f>Auswertung!$X15</f>
        <v>#DIV/0!</v>
      </c>
      <c r="O15" s="80" t="e">
        <f>Auswertung!$X15</f>
        <v>#DIV/0!</v>
      </c>
      <c r="P15" s="87" t="e">
        <f>Auswertung!$X15</f>
        <v>#DIV/0!</v>
      </c>
      <c r="Q15" s="80" t="e">
        <f>Auswertung!$X15</f>
        <v>#DIV/0!</v>
      </c>
      <c r="R15" s="80" t="e">
        <f>Auswertung!$X15</f>
        <v>#DIV/0!</v>
      </c>
      <c r="S15" s="86" t="e">
        <f>Auswertung!$X15</f>
        <v>#DIV/0!</v>
      </c>
      <c r="T15" s="85" t="e">
        <f>Auswertung!$X15</f>
        <v>#DIV/0!</v>
      </c>
      <c r="U15" s="80" t="e">
        <f>Auswertung!$X15</f>
        <v>#DIV/0!</v>
      </c>
      <c r="V15" s="80" t="e">
        <f>Auswertung!$X15</f>
        <v>#DIV/0!</v>
      </c>
      <c r="W15" s="167" t="e">
        <f>Auswertung!$X15</f>
        <v>#DIV/0!</v>
      </c>
      <c r="X15" s="35" t="e">
        <f>AVERAGE(Eingabeblatt!$I$22:$I$25)</f>
        <v>#DIV/0!</v>
      </c>
      <c r="Y15" s="6"/>
      <c r="Z15" s="4"/>
      <c r="AB15" s="4"/>
      <c r="AC15" s="4"/>
    </row>
    <row r="16" spans="1:26" ht="12.75">
      <c r="A16" s="57"/>
      <c r="B16" s="58"/>
      <c r="C16" s="58"/>
      <c r="D16" s="58"/>
      <c r="E16" s="39" t="str">
        <f>Eingabeblatt!C26</f>
        <v>Bodenverbrauch</v>
      </c>
      <c r="F16" s="136" t="e">
        <f t="shared" si="0"/>
        <v>#DIV/0!</v>
      </c>
      <c r="G16" s="288" t="e">
        <f>Auswertung!$X16</f>
        <v>#DIV/0!</v>
      </c>
      <c r="H16" s="288" t="e">
        <f>Auswertung!$X16</f>
        <v>#DIV/0!</v>
      </c>
      <c r="I16" s="288" t="e">
        <f>Auswertung!$X16</f>
        <v>#DIV/0!</v>
      </c>
      <c r="J16" s="289" t="e">
        <f>Auswertung!$X16</f>
        <v>#DIV/0!</v>
      </c>
      <c r="K16" s="288" t="e">
        <f>Auswertung!$X16</f>
        <v>#DIV/0!</v>
      </c>
      <c r="L16" s="288" t="e">
        <f>Auswertung!$X16</f>
        <v>#DIV/0!</v>
      </c>
      <c r="M16" s="288" t="e">
        <f>Auswertung!$X16</f>
        <v>#DIV/0!</v>
      </c>
      <c r="N16" s="289" t="e">
        <f>Auswertung!$X16</f>
        <v>#DIV/0!</v>
      </c>
      <c r="O16" s="289" t="e">
        <f>Auswertung!$X16</f>
        <v>#DIV/0!</v>
      </c>
      <c r="P16" s="87" t="e">
        <f>Auswertung!$X16</f>
        <v>#DIV/0!</v>
      </c>
      <c r="Q16" s="80" t="e">
        <f>Auswertung!$X16</f>
        <v>#DIV/0!</v>
      </c>
      <c r="R16" s="80" t="e">
        <f>Auswertung!$X16</f>
        <v>#DIV/0!</v>
      </c>
      <c r="S16" s="86" t="e">
        <f>Auswertung!$X16</f>
        <v>#DIV/0!</v>
      </c>
      <c r="T16" s="85" t="e">
        <f>Auswertung!$X16</f>
        <v>#DIV/0!</v>
      </c>
      <c r="U16" s="80" t="e">
        <f>Auswertung!$X16</f>
        <v>#DIV/0!</v>
      </c>
      <c r="V16" s="80" t="e">
        <f>Auswertung!$X16</f>
        <v>#DIV/0!</v>
      </c>
      <c r="W16" s="167" t="e">
        <f>Auswertung!$X16</f>
        <v>#DIV/0!</v>
      </c>
      <c r="X16" s="35" t="e">
        <f>AVERAGE(Eingabeblatt!$I$27:$I$31)</f>
        <v>#DIV/0!</v>
      </c>
      <c r="Y16" s="6"/>
      <c r="Z16" s="4"/>
    </row>
    <row r="17" spans="1:29" ht="12.75">
      <c r="A17" s="57"/>
      <c r="B17" s="58"/>
      <c r="C17" s="58"/>
      <c r="D17" s="58"/>
      <c r="E17" s="39" t="str">
        <f>Eingabeblatt!C32</f>
        <v>Bodenqualität</v>
      </c>
      <c r="F17" s="136" t="e">
        <f t="shared" si="0"/>
        <v>#DIV/0!</v>
      </c>
      <c r="G17" s="288" t="e">
        <f>Auswertung!$X17</f>
        <v>#DIV/0!</v>
      </c>
      <c r="H17" s="288" t="e">
        <f>Auswertung!$X17</f>
        <v>#DIV/0!</v>
      </c>
      <c r="I17" s="288" t="e">
        <f>Auswertung!$X17</f>
        <v>#DIV/0!</v>
      </c>
      <c r="J17" s="289" t="e">
        <f>Auswertung!$X17</f>
        <v>#DIV/0!</v>
      </c>
      <c r="K17" s="288" t="e">
        <f>Auswertung!$X17</f>
        <v>#DIV/0!</v>
      </c>
      <c r="L17" s="288" t="e">
        <f>Auswertung!$X17</f>
        <v>#DIV/0!</v>
      </c>
      <c r="M17" s="288" t="e">
        <f>Auswertung!$X17</f>
        <v>#DIV/0!</v>
      </c>
      <c r="N17" s="289" t="e">
        <f>Auswertung!$X17</f>
        <v>#DIV/0!</v>
      </c>
      <c r="O17" s="80" t="e">
        <f>Auswertung!$X17</f>
        <v>#DIV/0!</v>
      </c>
      <c r="P17" s="87" t="e">
        <f>Auswertung!$X17</f>
        <v>#DIV/0!</v>
      </c>
      <c r="Q17" s="80" t="e">
        <f>Auswertung!$X17</f>
        <v>#DIV/0!</v>
      </c>
      <c r="R17" s="80" t="e">
        <f>Auswertung!$X17</f>
        <v>#DIV/0!</v>
      </c>
      <c r="S17" s="86" t="e">
        <f>Auswertung!$X17</f>
        <v>#DIV/0!</v>
      </c>
      <c r="T17" s="85" t="e">
        <f>Auswertung!$X17</f>
        <v>#DIV/0!</v>
      </c>
      <c r="U17" s="80" t="e">
        <f>Auswertung!$X17</f>
        <v>#DIV/0!</v>
      </c>
      <c r="V17" s="80" t="e">
        <f>Auswertung!$X17</f>
        <v>#DIV/0!</v>
      </c>
      <c r="W17" s="167" t="e">
        <f>Auswertung!$X17</f>
        <v>#DIV/0!</v>
      </c>
      <c r="X17" s="35" t="e">
        <f>AVERAGE(Eingabeblatt!$I$33:$I$34)</f>
        <v>#DIV/0!</v>
      </c>
      <c r="Y17" s="6"/>
      <c r="Z17" s="4"/>
      <c r="AB17" s="4"/>
      <c r="AC17" s="4"/>
    </row>
    <row r="18" spans="1:29" ht="12.75">
      <c r="A18" s="57"/>
      <c r="B18" s="58"/>
      <c r="C18" s="58"/>
      <c r="D18" s="58"/>
      <c r="E18" s="39" t="str">
        <f>Eingabeblatt!C35</f>
        <v>Rohstoffverbrauch: Stoffumsatz </v>
      </c>
      <c r="F18" s="136" t="e">
        <f t="shared" si="0"/>
        <v>#DIV/0!</v>
      </c>
      <c r="G18" s="288" t="e">
        <f>Auswertung!$X18</f>
        <v>#DIV/0!</v>
      </c>
      <c r="H18" s="288" t="e">
        <f>Auswertung!$X18</f>
        <v>#DIV/0!</v>
      </c>
      <c r="I18" s="288" t="e">
        <f>Auswertung!$X18</f>
        <v>#DIV/0!</v>
      </c>
      <c r="J18" s="289" t="e">
        <f>Auswertung!$X18</f>
        <v>#DIV/0!</v>
      </c>
      <c r="K18" s="288" t="e">
        <f>Auswertung!$X18</f>
        <v>#DIV/0!</v>
      </c>
      <c r="L18" s="288" t="e">
        <f>Auswertung!$X18</f>
        <v>#DIV/0!</v>
      </c>
      <c r="M18" s="288" t="e">
        <f>Auswertung!$X18</f>
        <v>#DIV/0!</v>
      </c>
      <c r="N18" s="289" t="e">
        <f>Auswertung!$X18</f>
        <v>#DIV/0!</v>
      </c>
      <c r="O18" s="80" t="e">
        <f>Auswertung!$X18</f>
        <v>#DIV/0!</v>
      </c>
      <c r="P18" s="87" t="e">
        <f>Auswertung!$X18</f>
        <v>#DIV/0!</v>
      </c>
      <c r="Q18" s="80" t="e">
        <f>Auswertung!$X18</f>
        <v>#DIV/0!</v>
      </c>
      <c r="R18" s="80" t="e">
        <f>Auswertung!$X18</f>
        <v>#DIV/0!</v>
      </c>
      <c r="S18" s="86" t="e">
        <f>Auswertung!$X18</f>
        <v>#DIV/0!</v>
      </c>
      <c r="T18" s="85" t="e">
        <f>Auswertung!$X18</f>
        <v>#DIV/0!</v>
      </c>
      <c r="U18" s="80" t="e">
        <f>Auswertung!$X18</f>
        <v>#DIV/0!</v>
      </c>
      <c r="V18" s="80" t="e">
        <f>Auswertung!$X18</f>
        <v>#DIV/0!</v>
      </c>
      <c r="W18" s="167" t="e">
        <f>Auswertung!$X18</f>
        <v>#DIV/0!</v>
      </c>
      <c r="X18" s="35" t="e">
        <f>AVERAGE(Eingabeblatt!$I$36:$I$37)</f>
        <v>#DIV/0!</v>
      </c>
      <c r="Y18" s="6"/>
      <c r="Z18" s="4"/>
      <c r="AB18" s="4"/>
      <c r="AC18" s="6"/>
    </row>
    <row r="19" spans="1:29" ht="12.75">
      <c r="A19" s="57"/>
      <c r="B19" s="58"/>
      <c r="C19" s="58"/>
      <c r="D19" s="58"/>
      <c r="E19" s="39" t="str">
        <f>Eingabeblatt!C38</f>
        <v>Rohstoffverbrauch: Wertstoffwiederverwertung </v>
      </c>
      <c r="F19" s="136" t="e">
        <f t="shared" si="0"/>
        <v>#DIV/0!</v>
      </c>
      <c r="G19" s="288" t="e">
        <f>Auswertung!$X19</f>
        <v>#DIV/0!</v>
      </c>
      <c r="H19" s="288" t="e">
        <f>Auswertung!$X19</f>
        <v>#DIV/0!</v>
      </c>
      <c r="I19" s="288" t="e">
        <f>Auswertung!$X19</f>
        <v>#DIV/0!</v>
      </c>
      <c r="J19" s="289" t="e">
        <f>Auswertung!$X19</f>
        <v>#DIV/0!</v>
      </c>
      <c r="K19" s="288" t="e">
        <f>Auswertung!$X19</f>
        <v>#DIV/0!</v>
      </c>
      <c r="L19" s="288" t="e">
        <f>Auswertung!$X19</f>
        <v>#DIV/0!</v>
      </c>
      <c r="M19" s="288" t="e">
        <f>Auswertung!$X19</f>
        <v>#DIV/0!</v>
      </c>
      <c r="N19" s="289" t="e">
        <f>Auswertung!$X19</f>
        <v>#DIV/0!</v>
      </c>
      <c r="O19" s="80" t="e">
        <f>Auswertung!$X19</f>
        <v>#DIV/0!</v>
      </c>
      <c r="P19" s="87" t="e">
        <f>Auswertung!$X19</f>
        <v>#DIV/0!</v>
      </c>
      <c r="Q19" s="80" t="e">
        <f>Auswertung!$X19</f>
        <v>#DIV/0!</v>
      </c>
      <c r="R19" s="80" t="e">
        <f>Auswertung!$X19</f>
        <v>#DIV/0!</v>
      </c>
      <c r="S19" s="86" t="e">
        <f>Auswertung!$X19</f>
        <v>#DIV/0!</v>
      </c>
      <c r="T19" s="85" t="e">
        <f>Auswertung!$X19</f>
        <v>#DIV/0!</v>
      </c>
      <c r="U19" s="80" t="e">
        <f>Auswertung!$X19</f>
        <v>#DIV/0!</v>
      </c>
      <c r="V19" s="80" t="e">
        <f>Auswertung!$X19</f>
        <v>#DIV/0!</v>
      </c>
      <c r="W19" s="167" t="e">
        <f>Auswertung!$X19</f>
        <v>#DIV/0!</v>
      </c>
      <c r="X19" s="35" t="e">
        <f>AVERAGE(Eingabeblatt!$I$39:$I$39)</f>
        <v>#DIV/0!</v>
      </c>
      <c r="Y19" s="6"/>
      <c r="Z19" s="4"/>
      <c r="AB19" s="4"/>
      <c r="AC19" s="4"/>
    </row>
    <row r="20" spans="1:29" ht="12.75">
      <c r="A20" s="57"/>
      <c r="B20" s="58"/>
      <c r="C20" s="58"/>
      <c r="D20" s="58"/>
      <c r="E20" s="39" t="str">
        <f>Eingabeblatt!C40</f>
        <v>Stoffqualität  </v>
      </c>
      <c r="F20" s="136" t="e">
        <f t="shared" si="0"/>
        <v>#DIV/0!</v>
      </c>
      <c r="G20" s="288" t="e">
        <f>Auswertung!$X20</f>
        <v>#DIV/0!</v>
      </c>
      <c r="H20" s="288" t="e">
        <f>Auswertung!$X20</f>
        <v>#DIV/0!</v>
      </c>
      <c r="I20" s="288" t="e">
        <f>Auswertung!$X20</f>
        <v>#DIV/0!</v>
      </c>
      <c r="J20" s="289" t="e">
        <f>Auswertung!$X20</f>
        <v>#DIV/0!</v>
      </c>
      <c r="K20" s="288" t="e">
        <f>Auswertung!$X20</f>
        <v>#DIV/0!</v>
      </c>
      <c r="L20" s="288" t="e">
        <f>Auswertung!$X20</f>
        <v>#DIV/0!</v>
      </c>
      <c r="M20" s="288" t="e">
        <f>Auswertung!$X20</f>
        <v>#DIV/0!</v>
      </c>
      <c r="N20" s="289" t="e">
        <f>Auswertung!$X20</f>
        <v>#DIV/0!</v>
      </c>
      <c r="O20" s="80" t="e">
        <f>Auswertung!$X20</f>
        <v>#DIV/0!</v>
      </c>
      <c r="P20" s="87" t="e">
        <f>Auswertung!$X20</f>
        <v>#DIV/0!</v>
      </c>
      <c r="Q20" s="80" t="e">
        <f>Auswertung!$X20</f>
        <v>#DIV/0!</v>
      </c>
      <c r="R20" s="80" t="e">
        <f>Auswertung!$X20</f>
        <v>#DIV/0!</v>
      </c>
      <c r="S20" s="86" t="e">
        <f>Auswertung!$X20</f>
        <v>#DIV/0!</v>
      </c>
      <c r="T20" s="85" t="e">
        <f>Auswertung!$X20</f>
        <v>#DIV/0!</v>
      </c>
      <c r="U20" s="80" t="e">
        <f>Auswertung!$X20</f>
        <v>#DIV/0!</v>
      </c>
      <c r="V20" s="80" t="e">
        <f>Auswertung!$X20</f>
        <v>#DIV/0!</v>
      </c>
      <c r="W20" s="167" t="e">
        <f>Auswertung!$X20</f>
        <v>#DIV/0!</v>
      </c>
      <c r="X20" s="35" t="e">
        <f>AVERAGE(Eingabeblatt!$I$41:$I$42)</f>
        <v>#DIV/0!</v>
      </c>
      <c r="Y20" s="6"/>
      <c r="Z20" s="4"/>
      <c r="AB20" s="4"/>
      <c r="AC20" s="4"/>
    </row>
    <row r="21" spans="1:29" ht="12.75">
      <c r="A21" s="57"/>
      <c r="B21" s="58"/>
      <c r="C21" s="58"/>
      <c r="D21" s="58"/>
      <c r="E21" s="39" t="str">
        <f>Eingabeblatt!C43</f>
        <v>Biodiversität </v>
      </c>
      <c r="F21" s="136" t="e">
        <f t="shared" si="0"/>
        <v>#DIV/0!</v>
      </c>
      <c r="G21" s="288" t="e">
        <f>Auswertung!$X21</f>
        <v>#DIV/0!</v>
      </c>
      <c r="H21" s="288" t="e">
        <f>Auswertung!$X21</f>
        <v>#DIV/0!</v>
      </c>
      <c r="I21" s="288" t="e">
        <f>Auswertung!$X21</f>
        <v>#DIV/0!</v>
      </c>
      <c r="J21" s="289" t="e">
        <f>Auswertung!$X21</f>
        <v>#DIV/0!</v>
      </c>
      <c r="K21" s="288" t="e">
        <f>Auswertung!$X21</f>
        <v>#DIV/0!</v>
      </c>
      <c r="L21" s="288" t="e">
        <f>Auswertung!$X21</f>
        <v>#DIV/0!</v>
      </c>
      <c r="M21" s="288" t="e">
        <f>Auswertung!$X21</f>
        <v>#DIV/0!</v>
      </c>
      <c r="N21" s="289" t="e">
        <f>Auswertung!$X21</f>
        <v>#DIV/0!</v>
      </c>
      <c r="O21" s="80" t="e">
        <f>Auswertung!$X21</f>
        <v>#DIV/0!</v>
      </c>
      <c r="P21" s="87" t="e">
        <f>Auswertung!$X21</f>
        <v>#DIV/0!</v>
      </c>
      <c r="Q21" s="80" t="e">
        <f>Auswertung!$X21</f>
        <v>#DIV/0!</v>
      </c>
      <c r="R21" s="80" t="e">
        <f>Auswertung!$X21</f>
        <v>#DIV/0!</v>
      </c>
      <c r="S21" s="86" t="e">
        <f>Auswertung!$X21</f>
        <v>#DIV/0!</v>
      </c>
      <c r="T21" s="85" t="e">
        <f>Auswertung!$X21</f>
        <v>#DIV/0!</v>
      </c>
      <c r="U21" s="80" t="e">
        <f>Auswertung!$X21</f>
        <v>#DIV/0!</v>
      </c>
      <c r="V21" s="80" t="e">
        <f>Auswertung!$X21</f>
        <v>#DIV/0!</v>
      </c>
      <c r="W21" s="167" t="e">
        <f>Auswertung!$X21</f>
        <v>#DIV/0!</v>
      </c>
      <c r="X21" s="35" t="e">
        <f>AVERAGE(Eingabeblatt!$I$44:$I$46)</f>
        <v>#DIV/0!</v>
      </c>
      <c r="Y21" s="6"/>
      <c r="Z21" s="4"/>
      <c r="AB21" s="4"/>
      <c r="AC21" s="4"/>
    </row>
    <row r="22" spans="1:29" ht="12.75">
      <c r="A22" s="57"/>
      <c r="B22" s="58"/>
      <c r="C22" s="58"/>
      <c r="D22" s="58"/>
      <c r="E22" s="39" t="str">
        <f>Eingabeblatt!C47</f>
        <v>Naturraum </v>
      </c>
      <c r="F22" s="136" t="e">
        <f t="shared" si="0"/>
        <v>#DIV/0!</v>
      </c>
      <c r="G22" s="288" t="e">
        <f>Auswertung!$X22</f>
        <v>#DIV/0!</v>
      </c>
      <c r="H22" s="288" t="e">
        <f>Auswertung!$X22</f>
        <v>#DIV/0!</v>
      </c>
      <c r="I22" s="288" t="e">
        <f>Auswertung!$X22</f>
        <v>#DIV/0!</v>
      </c>
      <c r="J22" s="289" t="e">
        <f>Auswertung!$X22</f>
        <v>#DIV/0!</v>
      </c>
      <c r="K22" s="288" t="e">
        <f>Auswertung!$X22</f>
        <v>#DIV/0!</v>
      </c>
      <c r="L22" s="288" t="e">
        <f>Auswertung!$X22</f>
        <v>#DIV/0!</v>
      </c>
      <c r="M22" s="288" t="e">
        <f>Auswertung!$X22</f>
        <v>#DIV/0!</v>
      </c>
      <c r="N22" s="289" t="e">
        <f>Auswertung!$X22</f>
        <v>#DIV/0!</v>
      </c>
      <c r="O22" s="80" t="e">
        <f>Auswertung!$X22</f>
        <v>#DIV/0!</v>
      </c>
      <c r="P22" s="87" t="e">
        <f>Auswertung!$X22</f>
        <v>#DIV/0!</v>
      </c>
      <c r="Q22" s="80" t="e">
        <f>Auswertung!$X22</f>
        <v>#DIV/0!</v>
      </c>
      <c r="R22" s="80" t="e">
        <f>Auswertung!$X22</f>
        <v>#DIV/0!</v>
      </c>
      <c r="S22" s="86" t="e">
        <f>Auswertung!$X22</f>
        <v>#DIV/0!</v>
      </c>
      <c r="T22" s="85" t="e">
        <f>Auswertung!$X22</f>
        <v>#DIV/0!</v>
      </c>
      <c r="U22" s="80" t="e">
        <f>Auswertung!$X22</f>
        <v>#DIV/0!</v>
      </c>
      <c r="V22" s="80" t="e">
        <f>Auswertung!$X22</f>
        <v>#DIV/0!</v>
      </c>
      <c r="W22" s="167" t="e">
        <f>Auswertung!$X22</f>
        <v>#DIV/0!</v>
      </c>
      <c r="X22" s="35" t="e">
        <f>AVERAGE(Eingabeblatt!$I$48:$I$49)</f>
        <v>#DIV/0!</v>
      </c>
      <c r="Y22" s="6"/>
      <c r="Z22" s="4"/>
      <c r="AB22" s="4"/>
      <c r="AC22" s="4"/>
    </row>
    <row r="23" spans="1:29" ht="12.75">
      <c r="A23" s="57"/>
      <c r="B23" s="58"/>
      <c r="C23" s="58"/>
      <c r="D23" s="58"/>
      <c r="E23" s="39" t="str">
        <f>Eingabeblatt!C50</f>
        <v>Luftqualität</v>
      </c>
      <c r="F23" s="136" t="e">
        <f t="shared" si="0"/>
        <v>#DIV/0!</v>
      </c>
      <c r="G23" s="288" t="e">
        <f>Auswertung!$X23</f>
        <v>#DIV/0!</v>
      </c>
      <c r="H23" s="288" t="e">
        <f>Auswertung!$X23</f>
        <v>#DIV/0!</v>
      </c>
      <c r="I23" s="288" t="e">
        <f>Auswertung!$X23</f>
        <v>#DIV/0!</v>
      </c>
      <c r="J23" s="289" t="e">
        <f>Auswertung!$X23</f>
        <v>#DIV/0!</v>
      </c>
      <c r="K23" s="288" t="e">
        <f>Auswertung!$X23</f>
        <v>#DIV/0!</v>
      </c>
      <c r="L23" s="288" t="e">
        <f>Auswertung!$X23</f>
        <v>#DIV/0!</v>
      </c>
      <c r="M23" s="288" t="e">
        <f>Auswertung!$X23</f>
        <v>#DIV/0!</v>
      </c>
      <c r="N23" s="289" t="e">
        <f>Auswertung!$X23</f>
        <v>#DIV/0!</v>
      </c>
      <c r="O23" s="80" t="e">
        <f>Auswertung!$X23</f>
        <v>#DIV/0!</v>
      </c>
      <c r="P23" s="87" t="e">
        <f>Auswertung!$X23</f>
        <v>#DIV/0!</v>
      </c>
      <c r="Q23" s="80" t="e">
        <f>Auswertung!$X23</f>
        <v>#DIV/0!</v>
      </c>
      <c r="R23" s="80" t="e">
        <f>Auswertung!$X23</f>
        <v>#DIV/0!</v>
      </c>
      <c r="S23" s="86" t="e">
        <f>Auswertung!$X23</f>
        <v>#DIV/0!</v>
      </c>
      <c r="T23" s="85" t="e">
        <f>Auswertung!$X23</f>
        <v>#DIV/0!</v>
      </c>
      <c r="U23" s="80" t="e">
        <f>Auswertung!$X23</f>
        <v>#DIV/0!</v>
      </c>
      <c r="V23" s="80" t="e">
        <f>Auswertung!$X23</f>
        <v>#DIV/0!</v>
      </c>
      <c r="W23" s="167" t="e">
        <f>Auswertung!$X23</f>
        <v>#DIV/0!</v>
      </c>
      <c r="X23" s="35" t="e">
        <f>AVERAGE(Eingabeblatt!$I$51:$I$53)</f>
        <v>#DIV/0!</v>
      </c>
      <c r="Y23" s="6"/>
      <c r="Z23" s="4"/>
      <c r="AB23" s="4"/>
      <c r="AC23" s="4"/>
    </row>
    <row r="24" spans="1:29" ht="12.75">
      <c r="A24" s="57"/>
      <c r="B24" s="58"/>
      <c r="C24" s="58"/>
      <c r="D24" s="58"/>
      <c r="E24" s="39" t="str">
        <f>Eingabeblatt!C54</f>
        <v>Klima</v>
      </c>
      <c r="F24" s="136" t="e">
        <f t="shared" si="0"/>
        <v>#DIV/0!</v>
      </c>
      <c r="G24" s="288" t="e">
        <f>Auswertung!$X24</f>
        <v>#DIV/0!</v>
      </c>
      <c r="H24" s="288" t="e">
        <f>Auswertung!$X24</f>
        <v>#DIV/0!</v>
      </c>
      <c r="I24" s="288" t="e">
        <f>Auswertung!$X24</f>
        <v>#DIV/0!</v>
      </c>
      <c r="J24" s="289" t="e">
        <f>Auswertung!$X24</f>
        <v>#DIV/0!</v>
      </c>
      <c r="K24" s="288" t="e">
        <f>Auswertung!$X24</f>
        <v>#DIV/0!</v>
      </c>
      <c r="L24" s="288" t="e">
        <f>Auswertung!$X24</f>
        <v>#DIV/0!</v>
      </c>
      <c r="M24" s="288" t="e">
        <f>Auswertung!$X24</f>
        <v>#DIV/0!</v>
      </c>
      <c r="N24" s="289" t="e">
        <f>Auswertung!$X24</f>
        <v>#DIV/0!</v>
      </c>
      <c r="O24" s="80" t="e">
        <f>Auswertung!$X24</f>
        <v>#DIV/0!</v>
      </c>
      <c r="P24" s="87" t="e">
        <f>Auswertung!$X24</f>
        <v>#DIV/0!</v>
      </c>
      <c r="Q24" s="80" t="e">
        <f>Auswertung!$X24</f>
        <v>#DIV/0!</v>
      </c>
      <c r="R24" s="80" t="e">
        <f>Auswertung!$X24</f>
        <v>#DIV/0!</v>
      </c>
      <c r="S24" s="86" t="e">
        <f>Auswertung!$X24</f>
        <v>#DIV/0!</v>
      </c>
      <c r="T24" s="85" t="e">
        <f>Auswertung!$X24</f>
        <v>#DIV/0!</v>
      </c>
      <c r="U24" s="80" t="e">
        <f>Auswertung!$X24</f>
        <v>#DIV/0!</v>
      </c>
      <c r="V24" s="80" t="e">
        <f>Auswertung!$X24</f>
        <v>#DIV/0!</v>
      </c>
      <c r="W24" s="167" t="e">
        <f>Auswertung!$X24</f>
        <v>#DIV/0!</v>
      </c>
      <c r="X24" s="35" t="e">
        <f>AVERAGE(Eingabeblatt!$I$55:$I$55)</f>
        <v>#DIV/0!</v>
      </c>
      <c r="Y24" s="6"/>
      <c r="Z24" s="4"/>
      <c r="AB24" s="4"/>
      <c r="AC24" s="4"/>
    </row>
    <row r="25" spans="1:26" ht="12.75">
      <c r="A25" s="57"/>
      <c r="B25" s="58"/>
      <c r="C25" s="58"/>
      <c r="D25" s="58"/>
      <c r="E25" s="39" t="str">
        <f>Eingabeblatt!C56</f>
        <v>Energieverbrauch</v>
      </c>
      <c r="F25" s="136" t="e">
        <f t="shared" si="0"/>
        <v>#DIV/0!</v>
      </c>
      <c r="G25" s="288" t="e">
        <f>Auswertung!$X25</f>
        <v>#DIV/0!</v>
      </c>
      <c r="H25" s="288" t="e">
        <f>Auswertung!$X25</f>
        <v>#DIV/0!</v>
      </c>
      <c r="I25" s="288" t="e">
        <f>Auswertung!$X25</f>
        <v>#DIV/0!</v>
      </c>
      <c r="J25" s="289" t="e">
        <f>Auswertung!$X25</f>
        <v>#DIV/0!</v>
      </c>
      <c r="K25" s="288" t="e">
        <f>Auswertung!$X25</f>
        <v>#DIV/0!</v>
      </c>
      <c r="L25" s="288" t="e">
        <f>Auswertung!$X25</f>
        <v>#DIV/0!</v>
      </c>
      <c r="M25" s="288" t="e">
        <f>Auswertung!$X25</f>
        <v>#DIV/0!</v>
      </c>
      <c r="N25" s="289" t="e">
        <f>Auswertung!$X25</f>
        <v>#DIV/0!</v>
      </c>
      <c r="O25" s="289" t="e">
        <f>Auswertung!$X25</f>
        <v>#DIV/0!</v>
      </c>
      <c r="P25" s="87" t="e">
        <f>Auswertung!$X25</f>
        <v>#DIV/0!</v>
      </c>
      <c r="Q25" s="80" t="e">
        <f>Auswertung!$X25</f>
        <v>#DIV/0!</v>
      </c>
      <c r="R25" s="80" t="e">
        <f>Auswertung!$X25</f>
        <v>#DIV/0!</v>
      </c>
      <c r="S25" s="86" t="e">
        <f>Auswertung!$X25</f>
        <v>#DIV/0!</v>
      </c>
      <c r="T25" s="85" t="e">
        <f>Auswertung!$X25</f>
        <v>#DIV/0!</v>
      </c>
      <c r="U25" s="80" t="e">
        <f>Auswertung!$X25</f>
        <v>#DIV/0!</v>
      </c>
      <c r="V25" s="80" t="e">
        <f>Auswertung!$X25</f>
        <v>#DIV/0!</v>
      </c>
      <c r="W25" s="167" t="e">
        <f>Auswertung!$X25</f>
        <v>#DIV/0!</v>
      </c>
      <c r="X25" s="35" t="e">
        <f>AVERAGE(Eingabeblatt!$I$57:$I$59)</f>
        <v>#DIV/0!</v>
      </c>
      <c r="Y25" s="6"/>
      <c r="Z25" s="4"/>
    </row>
    <row r="26" spans="1:29" ht="12.75">
      <c r="A26" s="57"/>
      <c r="B26" s="58"/>
      <c r="C26" s="58"/>
      <c r="D26" s="58"/>
      <c r="E26" s="39" t="str">
        <f>Eingabeblatt!C60</f>
        <v>Energiequalität</v>
      </c>
      <c r="F26" s="136" t="e">
        <f t="shared" si="0"/>
        <v>#DIV/0!</v>
      </c>
      <c r="G26" s="288" t="e">
        <f>Auswertung!$X26</f>
        <v>#DIV/0!</v>
      </c>
      <c r="H26" s="288" t="e">
        <f>Auswertung!$X26</f>
        <v>#DIV/0!</v>
      </c>
      <c r="I26" s="288" t="e">
        <f>Auswertung!$X26</f>
        <v>#DIV/0!</v>
      </c>
      <c r="J26" s="289" t="e">
        <f>Auswertung!$X26</f>
        <v>#DIV/0!</v>
      </c>
      <c r="K26" s="288" t="e">
        <f>Auswertung!$X26</f>
        <v>#DIV/0!</v>
      </c>
      <c r="L26" s="288" t="e">
        <f>Auswertung!$X26</f>
        <v>#DIV/0!</v>
      </c>
      <c r="M26" s="288" t="e">
        <f>Auswertung!$X26</f>
        <v>#DIV/0!</v>
      </c>
      <c r="N26" s="289" t="e">
        <f>Auswertung!$X26</f>
        <v>#DIV/0!</v>
      </c>
      <c r="O26" s="80" t="e">
        <f>Auswertung!$X26</f>
        <v>#DIV/0!</v>
      </c>
      <c r="P26" s="87" t="e">
        <f>Auswertung!$X26</f>
        <v>#DIV/0!</v>
      </c>
      <c r="Q26" s="80" t="e">
        <f>Auswertung!$X26</f>
        <v>#DIV/0!</v>
      </c>
      <c r="R26" s="80" t="e">
        <f>Auswertung!$X26</f>
        <v>#DIV/0!</v>
      </c>
      <c r="S26" s="86" t="e">
        <f>Auswertung!$X26</f>
        <v>#DIV/0!</v>
      </c>
      <c r="T26" s="85" t="e">
        <f>Auswertung!$X26</f>
        <v>#DIV/0!</v>
      </c>
      <c r="U26" s="80" t="e">
        <f>Auswertung!$X26</f>
        <v>#DIV/0!</v>
      </c>
      <c r="V26" s="80" t="e">
        <f>Auswertung!$X26</f>
        <v>#DIV/0!</v>
      </c>
      <c r="W26" s="167" t="e">
        <f>Auswertung!$X26</f>
        <v>#DIV/0!</v>
      </c>
      <c r="X26" s="35" t="e">
        <f>AVERAGE(Eingabeblatt!$I$61:$I$62)</f>
        <v>#DIV/0!</v>
      </c>
      <c r="Y26" s="6"/>
      <c r="Z26" s="4"/>
      <c r="AB26" s="4"/>
      <c r="AC26" s="4"/>
    </row>
    <row r="27" spans="1:29" ht="12.75">
      <c r="A27" s="57"/>
      <c r="B27" s="58"/>
      <c r="C27" s="58"/>
      <c r="D27" s="58"/>
      <c r="E27" s="39" t="str">
        <f>Eingabeblatt!C63</f>
        <v>Umweltbildung</v>
      </c>
      <c r="F27" s="136" t="e">
        <f t="shared" si="0"/>
        <v>#DIV/0!</v>
      </c>
      <c r="G27" s="288" t="e">
        <f>Auswertung!$X27</f>
        <v>#DIV/0!</v>
      </c>
      <c r="H27" s="288" t="e">
        <f>Auswertung!$X27</f>
        <v>#DIV/0!</v>
      </c>
      <c r="I27" s="288" t="e">
        <f>Auswertung!$X27</f>
        <v>#DIV/0!</v>
      </c>
      <c r="J27" s="289" t="e">
        <f>Auswertung!$X27</f>
        <v>#DIV/0!</v>
      </c>
      <c r="K27" s="288" t="e">
        <f>Auswertung!$X27</f>
        <v>#DIV/0!</v>
      </c>
      <c r="L27" s="288" t="e">
        <f>Auswertung!$X27</f>
        <v>#DIV/0!</v>
      </c>
      <c r="M27" s="288" t="e">
        <f>Auswertung!$X27</f>
        <v>#DIV/0!</v>
      </c>
      <c r="N27" s="289" t="e">
        <f>Auswertung!$X27</f>
        <v>#DIV/0!</v>
      </c>
      <c r="O27" s="80" t="e">
        <f>Auswertung!$X27</f>
        <v>#DIV/0!</v>
      </c>
      <c r="P27" s="87" t="e">
        <f>Auswertung!$X27</f>
        <v>#DIV/0!</v>
      </c>
      <c r="Q27" s="80" t="e">
        <f>Auswertung!$X27</f>
        <v>#DIV/0!</v>
      </c>
      <c r="R27" s="80" t="e">
        <f>Auswertung!$X27</f>
        <v>#DIV/0!</v>
      </c>
      <c r="S27" s="86" t="e">
        <f>Auswertung!$X27</f>
        <v>#DIV/0!</v>
      </c>
      <c r="T27" s="85" t="e">
        <f>Auswertung!$X27</f>
        <v>#DIV/0!</v>
      </c>
      <c r="U27" s="80" t="e">
        <f>Auswertung!$X27</f>
        <v>#DIV/0!</v>
      </c>
      <c r="V27" s="80" t="e">
        <f>Auswertung!$X27</f>
        <v>#DIV/0!</v>
      </c>
      <c r="W27" s="167" t="e">
        <f>Auswertung!$X27</f>
        <v>#DIV/0!</v>
      </c>
      <c r="X27" s="35" t="e">
        <f>AVERAGE(Eingabeblatt!$I$64:$I$64)</f>
        <v>#DIV/0!</v>
      </c>
      <c r="Y27" s="6"/>
      <c r="Z27" s="4"/>
      <c r="AB27" s="4"/>
      <c r="AC27" s="4"/>
    </row>
    <row r="28" spans="1:29" ht="12.75">
      <c r="A28" s="60" t="str">
        <f>Eingabeblatt!A65</f>
        <v>WIRTSCHAFT</v>
      </c>
      <c r="B28" s="61"/>
      <c r="C28" s="61"/>
      <c r="D28" s="42" t="e">
        <f>AVERAGE(F28:F40)</f>
        <v>#DIV/0!</v>
      </c>
      <c r="E28" s="43" t="str">
        <f>Eingabeblatt!C67</f>
        <v>Einkommen</v>
      </c>
      <c r="F28" s="137" t="e">
        <f aca="true" t="shared" si="1" ref="F28:F38">X28</f>
        <v>#DIV/0!</v>
      </c>
      <c r="G28" s="288" t="e">
        <f>Auswertung!$X28</f>
        <v>#DIV/0!</v>
      </c>
      <c r="H28" s="288" t="e">
        <f>Auswertung!$X28</f>
        <v>#DIV/0!</v>
      </c>
      <c r="I28" s="288" t="e">
        <f>Auswertung!$X28</f>
        <v>#DIV/0!</v>
      </c>
      <c r="J28" s="289" t="e">
        <f>Auswertung!$X28</f>
        <v>#DIV/0!</v>
      </c>
      <c r="K28" s="288" t="e">
        <f>Auswertung!$X28</f>
        <v>#DIV/0!</v>
      </c>
      <c r="L28" s="288" t="e">
        <f>Auswertung!$X28</f>
        <v>#DIV/0!</v>
      </c>
      <c r="M28" s="288" t="e">
        <f>Auswertung!$X28</f>
        <v>#DIV/0!</v>
      </c>
      <c r="N28" s="289" t="e">
        <f>Auswertung!$X28</f>
        <v>#DIV/0!</v>
      </c>
      <c r="O28" s="80" t="e">
        <f>Auswertung!$X28</f>
        <v>#DIV/0!</v>
      </c>
      <c r="P28" s="87" t="e">
        <f>Auswertung!$X28</f>
        <v>#DIV/0!</v>
      </c>
      <c r="Q28" s="80" t="e">
        <f>Auswertung!$X28</f>
        <v>#DIV/0!</v>
      </c>
      <c r="R28" s="80" t="e">
        <f>Auswertung!$X28</f>
        <v>#DIV/0!</v>
      </c>
      <c r="S28" s="86" t="e">
        <f>Auswertung!$X28</f>
        <v>#DIV/0!</v>
      </c>
      <c r="T28" s="85" t="e">
        <f>Auswertung!$X28</f>
        <v>#DIV/0!</v>
      </c>
      <c r="U28" s="80" t="e">
        <f>Auswertung!$X28</f>
        <v>#DIV/0!</v>
      </c>
      <c r="V28" s="80" t="e">
        <f>Auswertung!$X28</f>
        <v>#DIV/0!</v>
      </c>
      <c r="W28" s="167" t="e">
        <f>Auswertung!$X28</f>
        <v>#DIV/0!</v>
      </c>
      <c r="X28" s="35" t="e">
        <f>AVERAGE(Eingabeblatt!$I$68:$I$71)</f>
        <v>#DIV/0!</v>
      </c>
      <c r="Y28" s="6"/>
      <c r="Z28" s="4"/>
      <c r="AB28" s="4"/>
      <c r="AC28" s="4"/>
    </row>
    <row r="29" spans="1:29" ht="12.75">
      <c r="A29" s="60"/>
      <c r="B29" s="61"/>
      <c r="C29" s="61"/>
      <c r="D29" s="61"/>
      <c r="E29" s="43" t="str">
        <f>Eingabeblatt!C72</f>
        <v>Lebenskosten </v>
      </c>
      <c r="F29" s="137" t="e">
        <f t="shared" si="1"/>
        <v>#DIV/0!</v>
      </c>
      <c r="G29" s="288" t="e">
        <f>Auswertung!$X29</f>
        <v>#DIV/0!</v>
      </c>
      <c r="H29" s="288" t="e">
        <f>Auswertung!$X29</f>
        <v>#DIV/0!</v>
      </c>
      <c r="I29" s="288" t="e">
        <f>Auswertung!$X29</f>
        <v>#DIV/0!</v>
      </c>
      <c r="J29" s="289" t="e">
        <f>Auswertung!$X29</f>
        <v>#DIV/0!</v>
      </c>
      <c r="K29" s="288" t="e">
        <f>Auswertung!$X29</f>
        <v>#DIV/0!</v>
      </c>
      <c r="L29" s="288" t="e">
        <f>Auswertung!$X29</f>
        <v>#DIV/0!</v>
      </c>
      <c r="M29" s="288" t="e">
        <f>Auswertung!$X29</f>
        <v>#DIV/0!</v>
      </c>
      <c r="N29" s="289" t="e">
        <f>Auswertung!$X29</f>
        <v>#DIV/0!</v>
      </c>
      <c r="O29" s="80" t="e">
        <f>Auswertung!$X29</f>
        <v>#DIV/0!</v>
      </c>
      <c r="P29" s="87" t="e">
        <f>Auswertung!$X29</f>
        <v>#DIV/0!</v>
      </c>
      <c r="Q29" s="80" t="e">
        <f>Auswertung!$X29</f>
        <v>#DIV/0!</v>
      </c>
      <c r="R29" s="80" t="e">
        <f>Auswertung!$X29</f>
        <v>#DIV/0!</v>
      </c>
      <c r="S29" s="86" t="e">
        <f>Auswertung!$X29</f>
        <v>#DIV/0!</v>
      </c>
      <c r="T29" s="85" t="e">
        <f>Auswertung!$X29</f>
        <v>#DIV/0!</v>
      </c>
      <c r="U29" s="80" t="e">
        <f>Auswertung!$X29</f>
        <v>#DIV/0!</v>
      </c>
      <c r="V29" s="80" t="e">
        <f>Auswertung!$X29</f>
        <v>#DIV/0!</v>
      </c>
      <c r="W29" s="167" t="e">
        <f>Auswertung!$X29</f>
        <v>#DIV/0!</v>
      </c>
      <c r="X29" s="35" t="e">
        <f>AVERAGE(Eingabeblatt!$I$73:$I$74)</f>
        <v>#DIV/0!</v>
      </c>
      <c r="Y29" s="6"/>
      <c r="Z29" s="4"/>
      <c r="AB29" s="4"/>
      <c r="AC29" s="4"/>
    </row>
    <row r="30" spans="1:29" ht="12.75">
      <c r="A30" s="60"/>
      <c r="B30" s="61"/>
      <c r="C30" s="61"/>
      <c r="D30" s="61"/>
      <c r="E30" s="43" t="str">
        <f>Eingabeblatt!C75</f>
        <v>Arbeitsplätze</v>
      </c>
      <c r="F30" s="137" t="e">
        <f t="shared" si="1"/>
        <v>#DIV/0!</v>
      </c>
      <c r="G30" s="288" t="e">
        <f>Auswertung!$X30</f>
        <v>#DIV/0!</v>
      </c>
      <c r="H30" s="288" t="e">
        <f>Auswertung!$X30</f>
        <v>#DIV/0!</v>
      </c>
      <c r="I30" s="288" t="e">
        <f>Auswertung!$X30</f>
        <v>#DIV/0!</v>
      </c>
      <c r="J30" s="289" t="e">
        <f>Auswertung!$X30</f>
        <v>#DIV/0!</v>
      </c>
      <c r="K30" s="288" t="e">
        <f>Auswertung!$X30</f>
        <v>#DIV/0!</v>
      </c>
      <c r="L30" s="288" t="e">
        <f>Auswertung!$X30</f>
        <v>#DIV/0!</v>
      </c>
      <c r="M30" s="288" t="e">
        <f>Auswertung!$X30</f>
        <v>#DIV/0!</v>
      </c>
      <c r="N30" s="289" t="e">
        <f>Auswertung!$X30</f>
        <v>#DIV/0!</v>
      </c>
      <c r="O30" s="80" t="e">
        <f>Auswertung!$X30</f>
        <v>#DIV/0!</v>
      </c>
      <c r="P30" s="87" t="e">
        <f>Auswertung!$X30</f>
        <v>#DIV/0!</v>
      </c>
      <c r="Q30" s="80" t="e">
        <f>Auswertung!$X30</f>
        <v>#DIV/0!</v>
      </c>
      <c r="R30" s="80" t="e">
        <f>Auswertung!$X30</f>
        <v>#DIV/0!</v>
      </c>
      <c r="S30" s="86" t="e">
        <f>Auswertung!$X30</f>
        <v>#DIV/0!</v>
      </c>
      <c r="T30" s="85" t="e">
        <f>Auswertung!$X30</f>
        <v>#DIV/0!</v>
      </c>
      <c r="U30" s="80" t="e">
        <f>Auswertung!$X30</f>
        <v>#DIV/0!</v>
      </c>
      <c r="V30" s="80" t="e">
        <f>Auswertung!$X30</f>
        <v>#DIV/0!</v>
      </c>
      <c r="W30" s="167" t="e">
        <f>Auswertung!$X30</f>
        <v>#DIV/0!</v>
      </c>
      <c r="X30" s="35" t="e">
        <f>AVERAGE(Eingabeblatt!$I$76:$I$79)</f>
        <v>#DIV/0!</v>
      </c>
      <c r="Y30" s="6"/>
      <c r="Z30" s="4"/>
      <c r="AB30" s="4"/>
      <c r="AC30" s="6"/>
    </row>
    <row r="31" spans="1:29" ht="12.75">
      <c r="A31" s="60"/>
      <c r="B31" s="61"/>
      <c r="C31" s="61"/>
      <c r="D31" s="61"/>
      <c r="E31" s="43" t="str">
        <f>Eingabeblatt!C80</f>
        <v>Investitionen: Neuinvestitionen  </v>
      </c>
      <c r="F31" s="137" t="e">
        <f t="shared" si="1"/>
        <v>#DIV/0!</v>
      </c>
      <c r="G31" s="288" t="e">
        <f>Auswertung!$X31</f>
        <v>#DIV/0!</v>
      </c>
      <c r="H31" s="288" t="e">
        <f>Auswertung!$X31</f>
        <v>#DIV/0!</v>
      </c>
      <c r="I31" s="288" t="e">
        <f>Auswertung!$X31</f>
        <v>#DIV/0!</v>
      </c>
      <c r="J31" s="289" t="e">
        <f>Auswertung!$X31</f>
        <v>#DIV/0!</v>
      </c>
      <c r="K31" s="288" t="e">
        <f>Auswertung!$X31</f>
        <v>#DIV/0!</v>
      </c>
      <c r="L31" s="288" t="e">
        <f>Auswertung!$X31</f>
        <v>#DIV/0!</v>
      </c>
      <c r="M31" s="288" t="e">
        <f>Auswertung!$X31</f>
        <v>#DIV/0!</v>
      </c>
      <c r="N31" s="289" t="e">
        <f>Auswertung!$X31</f>
        <v>#DIV/0!</v>
      </c>
      <c r="O31" s="80" t="e">
        <f>Auswertung!$X31</f>
        <v>#DIV/0!</v>
      </c>
      <c r="P31" s="87" t="e">
        <f>Auswertung!$X31</f>
        <v>#DIV/0!</v>
      </c>
      <c r="Q31" s="80" t="e">
        <f>Auswertung!$X31</f>
        <v>#DIV/0!</v>
      </c>
      <c r="R31" s="80" t="e">
        <f>Auswertung!$X31</f>
        <v>#DIV/0!</v>
      </c>
      <c r="S31" s="86" t="e">
        <f>Auswertung!$X31</f>
        <v>#DIV/0!</v>
      </c>
      <c r="T31" s="85" t="e">
        <f>Auswertung!$X31</f>
        <v>#DIV/0!</v>
      </c>
      <c r="U31" s="80" t="e">
        <f>Auswertung!$X31</f>
        <v>#DIV/0!</v>
      </c>
      <c r="V31" s="80" t="e">
        <f>Auswertung!$X31</f>
        <v>#DIV/0!</v>
      </c>
      <c r="W31" s="167" t="e">
        <f>Auswertung!$X31</f>
        <v>#DIV/0!</v>
      </c>
      <c r="X31" s="35" t="e">
        <f>AVERAGE(Eingabeblatt!$I$81:$I$81)</f>
        <v>#DIV/0!</v>
      </c>
      <c r="Y31" s="6"/>
      <c r="Z31" s="4"/>
      <c r="AB31" s="4"/>
      <c r="AC31" s="4"/>
    </row>
    <row r="32" spans="1:29" ht="12.75">
      <c r="A32" s="60"/>
      <c r="B32" s="61"/>
      <c r="C32" s="61"/>
      <c r="D32" s="61"/>
      <c r="E32" s="43" t="str">
        <f>Eingabeblatt!C82</f>
        <v>Investitionen: Werterhaltung  </v>
      </c>
      <c r="F32" s="137" t="e">
        <f t="shared" si="1"/>
        <v>#DIV/0!</v>
      </c>
      <c r="G32" s="288" t="e">
        <f>Auswertung!$X32</f>
        <v>#DIV/0!</v>
      </c>
      <c r="H32" s="288" t="e">
        <f>Auswertung!$X32</f>
        <v>#DIV/0!</v>
      </c>
      <c r="I32" s="288" t="e">
        <f>Auswertung!$X32</f>
        <v>#DIV/0!</v>
      </c>
      <c r="J32" s="289" t="e">
        <f>Auswertung!$X32</f>
        <v>#DIV/0!</v>
      </c>
      <c r="K32" s="288" t="e">
        <f>Auswertung!$X32</f>
        <v>#DIV/0!</v>
      </c>
      <c r="L32" s="288" t="e">
        <f>Auswertung!$X32</f>
        <v>#DIV/0!</v>
      </c>
      <c r="M32" s="288" t="e">
        <f>Auswertung!$X32</f>
        <v>#DIV/0!</v>
      </c>
      <c r="N32" s="289" t="e">
        <f>Auswertung!$X32</f>
        <v>#DIV/0!</v>
      </c>
      <c r="O32" s="80" t="e">
        <f>Auswertung!$X32</f>
        <v>#DIV/0!</v>
      </c>
      <c r="P32" s="87" t="e">
        <f>Auswertung!$X32</f>
        <v>#DIV/0!</v>
      </c>
      <c r="Q32" s="80" t="e">
        <f>Auswertung!$X32</f>
        <v>#DIV/0!</v>
      </c>
      <c r="R32" s="80" t="e">
        <f>Auswertung!$X32</f>
        <v>#DIV/0!</v>
      </c>
      <c r="S32" s="86" t="e">
        <f>Auswertung!$X32</f>
        <v>#DIV/0!</v>
      </c>
      <c r="T32" s="85" t="e">
        <f>Auswertung!$X32</f>
        <v>#DIV/0!</v>
      </c>
      <c r="U32" s="80" t="e">
        <f>Auswertung!$X32</f>
        <v>#DIV/0!</v>
      </c>
      <c r="V32" s="80" t="e">
        <f>Auswertung!$X32</f>
        <v>#DIV/0!</v>
      </c>
      <c r="W32" s="167" t="e">
        <f>Auswertung!$X32</f>
        <v>#DIV/0!</v>
      </c>
      <c r="X32" s="35" t="e">
        <f>AVERAGE(Eingabeblatt!$I$83:$I$83)</f>
        <v>#DIV/0!</v>
      </c>
      <c r="Y32" s="6"/>
      <c r="Z32" s="4"/>
      <c r="AB32" s="4"/>
      <c r="AC32" s="4"/>
    </row>
    <row r="33" spans="1:29" ht="12.75">
      <c r="A33" s="60"/>
      <c r="B33" s="61"/>
      <c r="C33" s="61"/>
      <c r="D33" s="61"/>
      <c r="E33" s="43" t="str">
        <f>Eingabeblatt!C84</f>
        <v>Wirtschaftsförderung</v>
      </c>
      <c r="F33" s="137" t="e">
        <f t="shared" si="1"/>
        <v>#DIV/0!</v>
      </c>
      <c r="G33" s="288" t="e">
        <f>Auswertung!$X33</f>
        <v>#DIV/0!</v>
      </c>
      <c r="H33" s="288" t="e">
        <f>Auswertung!$X33</f>
        <v>#DIV/0!</v>
      </c>
      <c r="I33" s="288" t="e">
        <f>Auswertung!$X33</f>
        <v>#DIV/0!</v>
      </c>
      <c r="J33" s="289" t="e">
        <f>Auswertung!$X33</f>
        <v>#DIV/0!</v>
      </c>
      <c r="K33" s="288" t="e">
        <f>Auswertung!$X33</f>
        <v>#DIV/0!</v>
      </c>
      <c r="L33" s="288" t="e">
        <f>Auswertung!$X33</f>
        <v>#DIV/0!</v>
      </c>
      <c r="M33" s="288" t="e">
        <f>Auswertung!$X33</f>
        <v>#DIV/0!</v>
      </c>
      <c r="N33" s="289" t="e">
        <f>Auswertung!$X33</f>
        <v>#DIV/0!</v>
      </c>
      <c r="O33" s="80" t="e">
        <f>Auswertung!$X33</f>
        <v>#DIV/0!</v>
      </c>
      <c r="P33" s="87" t="e">
        <f>Auswertung!$X33</f>
        <v>#DIV/0!</v>
      </c>
      <c r="Q33" s="80" t="e">
        <f>Auswertung!$X33</f>
        <v>#DIV/0!</v>
      </c>
      <c r="R33" s="80" t="e">
        <f>Auswertung!$X33</f>
        <v>#DIV/0!</v>
      </c>
      <c r="S33" s="86" t="e">
        <f>Auswertung!$X33</f>
        <v>#DIV/0!</v>
      </c>
      <c r="T33" s="85" t="e">
        <f>Auswertung!$X33</f>
        <v>#DIV/0!</v>
      </c>
      <c r="U33" s="80" t="e">
        <f>Auswertung!$X33</f>
        <v>#DIV/0!</v>
      </c>
      <c r="V33" s="80" t="e">
        <f>Auswertung!$X33</f>
        <v>#DIV/0!</v>
      </c>
      <c r="W33" s="167" t="e">
        <f>Auswertung!$X33</f>
        <v>#DIV/0!</v>
      </c>
      <c r="X33" s="35" t="e">
        <f>AVERAGE(Eingabeblatt!$I$85:$I$87)</f>
        <v>#DIV/0!</v>
      </c>
      <c r="Y33" s="6"/>
      <c r="Z33" s="4"/>
      <c r="AB33" s="4"/>
      <c r="AC33" s="4"/>
    </row>
    <row r="34" spans="1:26" ht="12.75">
      <c r="A34" s="60"/>
      <c r="B34" s="61"/>
      <c r="C34" s="61"/>
      <c r="D34" s="61"/>
      <c r="E34" s="43" t="str">
        <f>Eingabeblatt!C88</f>
        <v>Kostenwahrheit </v>
      </c>
      <c r="F34" s="137" t="e">
        <f t="shared" si="1"/>
        <v>#DIV/0!</v>
      </c>
      <c r="G34" s="288" t="e">
        <f>Auswertung!$X34</f>
        <v>#DIV/0!</v>
      </c>
      <c r="H34" s="288" t="e">
        <f>Auswertung!$X34</f>
        <v>#DIV/0!</v>
      </c>
      <c r="I34" s="288" t="e">
        <f>Auswertung!$X34</f>
        <v>#DIV/0!</v>
      </c>
      <c r="J34" s="289" t="e">
        <f>Auswertung!$X34</f>
        <v>#DIV/0!</v>
      </c>
      <c r="K34" s="288" t="e">
        <f>Auswertung!$X34</f>
        <v>#DIV/0!</v>
      </c>
      <c r="L34" s="288" t="e">
        <f>Auswertung!$X34</f>
        <v>#DIV/0!</v>
      </c>
      <c r="M34" s="288" t="e">
        <f>Auswertung!$X34</f>
        <v>#DIV/0!</v>
      </c>
      <c r="N34" s="289" t="e">
        <f>Auswertung!$X34</f>
        <v>#DIV/0!</v>
      </c>
      <c r="O34" s="80" t="e">
        <f>Auswertung!$X34</f>
        <v>#DIV/0!</v>
      </c>
      <c r="P34" s="87" t="e">
        <f>Auswertung!$X34</f>
        <v>#DIV/0!</v>
      </c>
      <c r="Q34" s="80" t="e">
        <f>Auswertung!$X34</f>
        <v>#DIV/0!</v>
      </c>
      <c r="R34" s="80" t="e">
        <f>Auswertung!$X34</f>
        <v>#DIV/0!</v>
      </c>
      <c r="S34" s="86" t="e">
        <f>Auswertung!$X34</f>
        <v>#DIV/0!</v>
      </c>
      <c r="T34" s="85" t="e">
        <f>Auswertung!$X34</f>
        <v>#DIV/0!</v>
      </c>
      <c r="U34" s="80" t="e">
        <f>Auswertung!$X34</f>
        <v>#DIV/0!</v>
      </c>
      <c r="V34" s="80" t="e">
        <f>Auswertung!$X34</f>
        <v>#DIV/0!</v>
      </c>
      <c r="W34" s="167" t="e">
        <f>Auswertung!$X34</f>
        <v>#DIV/0!</v>
      </c>
      <c r="X34" s="35" t="e">
        <f>AVERAGE(Eingabeblatt!$I$89:$I$90)</f>
        <v>#DIV/0!</v>
      </c>
      <c r="Y34" s="6"/>
      <c r="Z34" s="4"/>
    </row>
    <row r="35" spans="1:26" ht="12.75">
      <c r="A35" s="60"/>
      <c r="B35" s="61"/>
      <c r="C35" s="61"/>
      <c r="D35" s="61"/>
      <c r="E35" s="43" t="s">
        <v>128</v>
      </c>
      <c r="F35" s="137" t="e">
        <f t="shared" si="1"/>
        <v>#DIV/0!</v>
      </c>
      <c r="G35" s="288" t="e">
        <f>Auswertung!$X35</f>
        <v>#DIV/0!</v>
      </c>
      <c r="H35" s="288" t="e">
        <f>Auswertung!$X35</f>
        <v>#DIV/0!</v>
      </c>
      <c r="I35" s="288" t="e">
        <f>Auswertung!$X35</f>
        <v>#DIV/0!</v>
      </c>
      <c r="J35" s="289" t="e">
        <f>Auswertung!$X35</f>
        <v>#DIV/0!</v>
      </c>
      <c r="K35" s="288" t="e">
        <f>Auswertung!$X35</f>
        <v>#DIV/0!</v>
      </c>
      <c r="L35" s="288" t="e">
        <f>Auswertung!$X35</f>
        <v>#DIV/0!</v>
      </c>
      <c r="M35" s="288" t="e">
        <f>Auswertung!$X35</f>
        <v>#DIV/0!</v>
      </c>
      <c r="N35" s="289" t="e">
        <f>Auswertung!$X35</f>
        <v>#DIV/0!</v>
      </c>
      <c r="O35" s="80" t="e">
        <f>Auswertung!$X35</f>
        <v>#DIV/0!</v>
      </c>
      <c r="P35" s="87" t="e">
        <f>Auswertung!$X35</f>
        <v>#DIV/0!</v>
      </c>
      <c r="Q35" s="80" t="e">
        <f>Auswertung!$X35</f>
        <v>#DIV/0!</v>
      </c>
      <c r="R35" s="80" t="e">
        <f>Auswertung!$X35</f>
        <v>#DIV/0!</v>
      </c>
      <c r="S35" s="86" t="e">
        <f>Auswertung!$X35</f>
        <v>#DIV/0!</v>
      </c>
      <c r="T35" s="85" t="e">
        <f>Auswertung!$X35</f>
        <v>#DIV/0!</v>
      </c>
      <c r="U35" s="80" t="e">
        <f>Auswertung!$X35</f>
        <v>#DIV/0!</v>
      </c>
      <c r="V35" s="80" t="e">
        <f>Auswertung!$X35</f>
        <v>#DIV/0!</v>
      </c>
      <c r="W35" s="167" t="e">
        <f>Auswertung!$X35</f>
        <v>#DIV/0!</v>
      </c>
      <c r="X35" s="35" t="e">
        <f>AVERAGE(Eingabeblatt!$I$92:$I$95)</f>
        <v>#DIV/0!</v>
      </c>
      <c r="Y35" s="6"/>
      <c r="Z35" s="4"/>
    </row>
    <row r="36" spans="1:27" ht="12.75">
      <c r="A36" s="60"/>
      <c r="B36" s="61"/>
      <c r="C36" s="61"/>
      <c r="D36" s="61"/>
      <c r="E36" s="43" t="str">
        <f>Eingabeblatt!C96</f>
        <v>Wirtschaftsstruktur</v>
      </c>
      <c r="F36" s="137" t="e">
        <f t="shared" si="1"/>
        <v>#DIV/0!</v>
      </c>
      <c r="G36" s="288" t="e">
        <f>Auswertung!$X36</f>
        <v>#DIV/0!</v>
      </c>
      <c r="H36" s="288" t="e">
        <f>Auswertung!$X36</f>
        <v>#DIV/0!</v>
      </c>
      <c r="I36" s="288" t="e">
        <f>Auswertung!$X36</f>
        <v>#DIV/0!</v>
      </c>
      <c r="J36" s="289" t="e">
        <f>Auswertung!$X36</f>
        <v>#DIV/0!</v>
      </c>
      <c r="K36" s="288" t="e">
        <f>Auswertung!$X36</f>
        <v>#DIV/0!</v>
      </c>
      <c r="L36" s="288" t="e">
        <f>Auswertung!$X36</f>
        <v>#DIV/0!</v>
      </c>
      <c r="M36" s="288" t="e">
        <f>Auswertung!$X36</f>
        <v>#DIV/0!</v>
      </c>
      <c r="N36" s="289" t="e">
        <f>Auswertung!$X36</f>
        <v>#DIV/0!</v>
      </c>
      <c r="O36" s="80" t="e">
        <f>Auswertung!$X36</f>
        <v>#DIV/0!</v>
      </c>
      <c r="P36" s="87" t="e">
        <f>Auswertung!$X36</f>
        <v>#DIV/0!</v>
      </c>
      <c r="Q36" s="80" t="e">
        <f>Auswertung!$X36</f>
        <v>#DIV/0!</v>
      </c>
      <c r="R36" s="80" t="e">
        <f>Auswertung!$X36</f>
        <v>#DIV/0!</v>
      </c>
      <c r="S36" s="86" t="e">
        <f>Auswertung!$X36</f>
        <v>#DIV/0!</v>
      </c>
      <c r="T36" s="85" t="e">
        <f>Auswertung!$X36</f>
        <v>#DIV/0!</v>
      </c>
      <c r="U36" s="80" t="e">
        <f>Auswertung!$X36</f>
        <v>#DIV/0!</v>
      </c>
      <c r="V36" s="80" t="e">
        <f>Auswertung!$X36</f>
        <v>#DIV/0!</v>
      </c>
      <c r="W36" s="167" t="e">
        <f>Auswertung!$X36</f>
        <v>#DIV/0!</v>
      </c>
      <c r="X36" s="35" t="e">
        <f>AVERAGE(Eingabeblatt!$I$97:$I$98)</f>
        <v>#DIV/0!</v>
      </c>
      <c r="Y36" s="6"/>
      <c r="Z36" s="6"/>
      <c r="AA36" s="6"/>
    </row>
    <row r="37" spans="1:26" ht="12.75">
      <c r="A37" s="60"/>
      <c r="B37" s="61"/>
      <c r="C37" s="61"/>
      <c r="D37" s="61"/>
      <c r="E37" s="43" t="str">
        <f>Eingabeblatt!C99</f>
        <v>Steuerbelastung</v>
      </c>
      <c r="F37" s="137" t="e">
        <f t="shared" si="1"/>
        <v>#DIV/0!</v>
      </c>
      <c r="G37" s="288" t="e">
        <f>Auswertung!$X37</f>
        <v>#DIV/0!</v>
      </c>
      <c r="H37" s="288" t="e">
        <f>Auswertung!$X37</f>
        <v>#DIV/0!</v>
      </c>
      <c r="I37" s="288" t="e">
        <f>Auswertung!$X37</f>
        <v>#DIV/0!</v>
      </c>
      <c r="J37" s="289" t="e">
        <f>Auswertung!$X37</f>
        <v>#DIV/0!</v>
      </c>
      <c r="K37" s="288" t="e">
        <f>Auswertung!$X37</f>
        <v>#DIV/0!</v>
      </c>
      <c r="L37" s="288" t="e">
        <f>Auswertung!$X37</f>
        <v>#DIV/0!</v>
      </c>
      <c r="M37" s="288" t="e">
        <f>Auswertung!$X37</f>
        <v>#DIV/0!</v>
      </c>
      <c r="N37" s="289" t="e">
        <f>Auswertung!$X37</f>
        <v>#DIV/0!</v>
      </c>
      <c r="O37" s="80" t="e">
        <f>Auswertung!$X37</f>
        <v>#DIV/0!</v>
      </c>
      <c r="P37" s="87" t="e">
        <f>Auswertung!$X37</f>
        <v>#DIV/0!</v>
      </c>
      <c r="Q37" s="80" t="e">
        <f>Auswertung!$X37</f>
        <v>#DIV/0!</v>
      </c>
      <c r="R37" s="80" t="e">
        <f>Auswertung!$X37</f>
        <v>#DIV/0!</v>
      </c>
      <c r="S37" s="86" t="e">
        <f>Auswertung!$X37</f>
        <v>#DIV/0!</v>
      </c>
      <c r="T37" s="85" t="e">
        <f>Auswertung!$X37</f>
        <v>#DIV/0!</v>
      </c>
      <c r="U37" s="80" t="e">
        <f>Auswertung!$X37</f>
        <v>#DIV/0!</v>
      </c>
      <c r="V37" s="80" t="e">
        <f>Auswertung!$X37</f>
        <v>#DIV/0!</v>
      </c>
      <c r="W37" s="167" t="e">
        <f>Auswertung!$X37</f>
        <v>#DIV/0!</v>
      </c>
      <c r="X37" s="35" t="e">
        <f>AVERAGE(Eingabeblatt!$I$100:$I$100)</f>
        <v>#DIV/0!</v>
      </c>
      <c r="Y37" s="6"/>
      <c r="Z37" s="4"/>
    </row>
    <row r="38" spans="1:26" ht="12.75">
      <c r="A38" s="60"/>
      <c r="B38" s="61"/>
      <c r="C38" s="61"/>
      <c r="D38" s="61"/>
      <c r="E38" s="43" t="str">
        <f>Eingabeblatt!C101</f>
        <v>Öffentlicher Haushalt</v>
      </c>
      <c r="F38" s="137" t="e">
        <f t="shared" si="1"/>
        <v>#DIV/0!</v>
      </c>
      <c r="G38" s="288" t="e">
        <f>Auswertung!$X38</f>
        <v>#DIV/0!</v>
      </c>
      <c r="H38" s="288" t="e">
        <f>Auswertung!$X38</f>
        <v>#DIV/0!</v>
      </c>
      <c r="I38" s="288" t="e">
        <f>Auswertung!$X38</f>
        <v>#DIV/0!</v>
      </c>
      <c r="J38" s="289" t="e">
        <f>Auswertung!$X38</f>
        <v>#DIV/0!</v>
      </c>
      <c r="K38" s="288" t="e">
        <f>Auswertung!$X38</f>
        <v>#DIV/0!</v>
      </c>
      <c r="L38" s="288" t="e">
        <f>Auswertung!$X38</f>
        <v>#DIV/0!</v>
      </c>
      <c r="M38" s="288" t="e">
        <f>Auswertung!$X38</f>
        <v>#DIV/0!</v>
      </c>
      <c r="N38" s="289" t="e">
        <f>Auswertung!$X38</f>
        <v>#DIV/0!</v>
      </c>
      <c r="O38" s="80" t="e">
        <f>Auswertung!$X38</f>
        <v>#DIV/0!</v>
      </c>
      <c r="P38" s="87" t="e">
        <f>Auswertung!$X38</f>
        <v>#DIV/0!</v>
      </c>
      <c r="Q38" s="80" t="e">
        <f>Auswertung!$X38</f>
        <v>#DIV/0!</v>
      </c>
      <c r="R38" s="80" t="e">
        <f>Auswertung!$X38</f>
        <v>#DIV/0!</v>
      </c>
      <c r="S38" s="86" t="e">
        <f>Auswertung!$X38</f>
        <v>#DIV/0!</v>
      </c>
      <c r="T38" s="85" t="e">
        <f>Auswertung!$X38</f>
        <v>#DIV/0!</v>
      </c>
      <c r="U38" s="80" t="e">
        <f>Auswertung!$X38</f>
        <v>#DIV/0!</v>
      </c>
      <c r="V38" s="80" t="e">
        <f>Auswertung!$X38</f>
        <v>#DIV/0!</v>
      </c>
      <c r="W38" s="167" t="e">
        <f>Auswertung!$X38</f>
        <v>#DIV/0!</v>
      </c>
      <c r="X38" s="35" t="e">
        <f>AVERAGE(Eingabeblatt!$I$102:$I$103)</f>
        <v>#DIV/0!</v>
      </c>
      <c r="Y38" s="6"/>
      <c r="Z38" s="4"/>
    </row>
    <row r="39" spans="1:26" ht="12.75">
      <c r="A39" s="60"/>
      <c r="B39" s="61"/>
      <c r="C39" s="61"/>
      <c r="D39" s="61"/>
      <c r="E39" s="43" t="str">
        <f>Eingabeblatt!C104</f>
        <v>Know-how</v>
      </c>
      <c r="F39" s="137" t="e">
        <f>X39</f>
        <v>#DIV/0!</v>
      </c>
      <c r="G39" s="288" t="e">
        <f>Auswertung!$X39</f>
        <v>#DIV/0!</v>
      </c>
      <c r="H39" s="288" t="e">
        <f>Auswertung!$X39</f>
        <v>#DIV/0!</v>
      </c>
      <c r="I39" s="288" t="e">
        <f>Auswertung!$X39</f>
        <v>#DIV/0!</v>
      </c>
      <c r="J39" s="289" t="e">
        <f>Auswertung!$X39</f>
        <v>#DIV/0!</v>
      </c>
      <c r="K39" s="288" t="e">
        <f>Auswertung!$X39</f>
        <v>#DIV/0!</v>
      </c>
      <c r="L39" s="288" t="e">
        <f>Auswertung!$X39</f>
        <v>#DIV/0!</v>
      </c>
      <c r="M39" s="288" t="e">
        <f>Auswertung!$X39</f>
        <v>#DIV/0!</v>
      </c>
      <c r="N39" s="289" t="e">
        <f>Auswertung!$X39</f>
        <v>#DIV/0!</v>
      </c>
      <c r="O39" s="80" t="e">
        <f>Auswertung!$X39</f>
        <v>#DIV/0!</v>
      </c>
      <c r="P39" s="87" t="e">
        <f>Auswertung!$X39</f>
        <v>#DIV/0!</v>
      </c>
      <c r="Q39" s="80" t="e">
        <f>Auswertung!$X39</f>
        <v>#DIV/0!</v>
      </c>
      <c r="R39" s="80" t="e">
        <f>Auswertung!$X39</f>
        <v>#DIV/0!</v>
      </c>
      <c r="S39" s="86" t="e">
        <f>Auswertung!$X39</f>
        <v>#DIV/0!</v>
      </c>
      <c r="T39" s="85" t="e">
        <f>Auswertung!$X39</f>
        <v>#DIV/0!</v>
      </c>
      <c r="U39" s="80" t="e">
        <f>Auswertung!$X39</f>
        <v>#DIV/0!</v>
      </c>
      <c r="V39" s="80" t="e">
        <f>Auswertung!$X39</f>
        <v>#DIV/0!</v>
      </c>
      <c r="W39" s="167" t="e">
        <f>Auswertung!$X39</f>
        <v>#DIV/0!</v>
      </c>
      <c r="X39" s="35" t="e">
        <f>AVERAGE(Eingabeblatt!$I$105:$I$106)</f>
        <v>#DIV/0!</v>
      </c>
      <c r="Y39" s="6"/>
      <c r="Z39" s="4"/>
    </row>
    <row r="40" spans="1:26" ht="12.75">
      <c r="A40" s="60"/>
      <c r="B40" s="61"/>
      <c r="C40" s="61"/>
      <c r="D40" s="61"/>
      <c r="E40" s="43" t="str">
        <f>Eingabeblatt!C107</f>
        <v>Innovationen</v>
      </c>
      <c r="F40" s="137" t="e">
        <f>X40</f>
        <v>#DIV/0!</v>
      </c>
      <c r="G40" s="288" t="e">
        <f>Auswertung!$X40</f>
        <v>#DIV/0!</v>
      </c>
      <c r="H40" s="288" t="e">
        <f>Auswertung!$X40</f>
        <v>#DIV/0!</v>
      </c>
      <c r="I40" s="288" t="e">
        <f>Auswertung!$X40</f>
        <v>#DIV/0!</v>
      </c>
      <c r="J40" s="289" t="e">
        <f>Auswertung!$X40</f>
        <v>#DIV/0!</v>
      </c>
      <c r="K40" s="288" t="e">
        <f>Auswertung!$X40</f>
        <v>#DIV/0!</v>
      </c>
      <c r="L40" s="288" t="e">
        <f>Auswertung!$X40</f>
        <v>#DIV/0!</v>
      </c>
      <c r="M40" s="288" t="e">
        <f>Auswertung!$X40</f>
        <v>#DIV/0!</v>
      </c>
      <c r="N40" s="289" t="e">
        <f>Auswertung!$X40</f>
        <v>#DIV/0!</v>
      </c>
      <c r="O40" s="80" t="e">
        <f>Auswertung!$X40</f>
        <v>#DIV/0!</v>
      </c>
      <c r="P40" s="87" t="e">
        <f>Auswertung!$X40</f>
        <v>#DIV/0!</v>
      </c>
      <c r="Q40" s="80" t="e">
        <f>Auswertung!$X40</f>
        <v>#DIV/0!</v>
      </c>
      <c r="R40" s="80" t="e">
        <f>Auswertung!$X40</f>
        <v>#DIV/0!</v>
      </c>
      <c r="S40" s="86" t="e">
        <f>Auswertung!$X40</f>
        <v>#DIV/0!</v>
      </c>
      <c r="T40" s="85" t="e">
        <f>Auswertung!$X40</f>
        <v>#DIV/0!</v>
      </c>
      <c r="U40" s="80" t="e">
        <f>Auswertung!$X40</f>
        <v>#DIV/0!</v>
      </c>
      <c r="V40" s="80" t="e">
        <f>Auswertung!$X40</f>
        <v>#DIV/0!</v>
      </c>
      <c r="W40" s="167" t="e">
        <f>Auswertung!$X40</f>
        <v>#DIV/0!</v>
      </c>
      <c r="X40" s="35" t="e">
        <f>AVERAGE(Eingabeblatt!$I$108:$I$111)</f>
        <v>#DIV/0!</v>
      </c>
      <c r="Y40" s="6"/>
      <c r="Z40" s="4"/>
    </row>
    <row r="41" spans="1:26" ht="12.75">
      <c r="A41" s="59" t="str">
        <f>Eingabeblatt!A112</f>
        <v>GESELLSCHAFT </v>
      </c>
      <c r="B41" s="105"/>
      <c r="C41" s="105"/>
      <c r="D41" s="40" t="e">
        <f>AVERAGE(F41:F59)</f>
        <v>#DIV/0!</v>
      </c>
      <c r="E41" s="41" t="str">
        <f>Eingabeblatt!C114</f>
        <v>Landschaftsqualität</v>
      </c>
      <c r="F41" s="135" t="e">
        <f>X41</f>
        <v>#DIV/0!</v>
      </c>
      <c r="G41" s="288" t="e">
        <f>Auswertung!$X41</f>
        <v>#DIV/0!</v>
      </c>
      <c r="H41" s="288" t="e">
        <f>Auswertung!$X41</f>
        <v>#DIV/0!</v>
      </c>
      <c r="I41" s="288" t="e">
        <f>Auswertung!$X41</f>
        <v>#DIV/0!</v>
      </c>
      <c r="J41" s="289" t="e">
        <f>Auswertung!$X41</f>
        <v>#DIV/0!</v>
      </c>
      <c r="K41" s="288" t="e">
        <f>Auswertung!$X41</f>
        <v>#DIV/0!</v>
      </c>
      <c r="L41" s="288" t="e">
        <f>Auswertung!$X41</f>
        <v>#DIV/0!</v>
      </c>
      <c r="M41" s="288" t="e">
        <f>Auswertung!$X41</f>
        <v>#DIV/0!</v>
      </c>
      <c r="N41" s="289" t="e">
        <f>Auswertung!$X41</f>
        <v>#DIV/0!</v>
      </c>
      <c r="O41" s="80" t="e">
        <f>Auswertung!$X41</f>
        <v>#DIV/0!</v>
      </c>
      <c r="P41" s="87" t="e">
        <f>Auswertung!$X41</f>
        <v>#DIV/0!</v>
      </c>
      <c r="Q41" s="80" t="e">
        <f>Auswertung!$X41</f>
        <v>#DIV/0!</v>
      </c>
      <c r="R41" s="80" t="e">
        <f>Auswertung!$X41</f>
        <v>#DIV/0!</v>
      </c>
      <c r="S41" s="86" t="e">
        <f>Auswertung!$X41</f>
        <v>#DIV/0!</v>
      </c>
      <c r="T41" s="85" t="e">
        <f>Auswertung!$X41</f>
        <v>#DIV/0!</v>
      </c>
      <c r="U41" s="80" t="e">
        <f>Auswertung!$X41</f>
        <v>#DIV/0!</v>
      </c>
      <c r="V41" s="80" t="e">
        <f>Auswertung!$X41</f>
        <v>#DIV/0!</v>
      </c>
      <c r="W41" s="167" t="e">
        <f>Auswertung!$X41</f>
        <v>#DIV/0!</v>
      </c>
      <c r="X41" s="35" t="e">
        <f>AVERAGE(Eingabeblatt!$I$115:$I$116)</f>
        <v>#DIV/0!</v>
      </c>
      <c r="Y41" s="6"/>
      <c r="Z41" s="4"/>
    </row>
    <row r="42" spans="1:26" ht="12.75">
      <c r="A42" s="59"/>
      <c r="B42" s="105"/>
      <c r="C42" s="105"/>
      <c r="D42" s="40"/>
      <c r="E42" s="41" t="str">
        <f>Eingabeblatt!C117</f>
        <v>Wohn- und Arbeitsplatzqualität</v>
      </c>
      <c r="F42" s="135" t="e">
        <f aca="true" t="shared" si="2" ref="F42:F59">X42</f>
        <v>#DIV/0!</v>
      </c>
      <c r="G42" s="288" t="e">
        <f>Auswertung!$X42</f>
        <v>#DIV/0!</v>
      </c>
      <c r="H42" s="288" t="e">
        <f>Auswertung!$X42</f>
        <v>#DIV/0!</v>
      </c>
      <c r="I42" s="288" t="e">
        <f>Auswertung!$X42</f>
        <v>#DIV/0!</v>
      </c>
      <c r="J42" s="289" t="e">
        <f>Auswertung!$X42</f>
        <v>#DIV/0!</v>
      </c>
      <c r="K42" s="288" t="e">
        <f>Auswertung!$X42</f>
        <v>#DIV/0!</v>
      </c>
      <c r="L42" s="288" t="e">
        <f>Auswertung!$X42</f>
        <v>#DIV/0!</v>
      </c>
      <c r="M42" s="288" t="e">
        <f>Auswertung!$X42</f>
        <v>#DIV/0!</v>
      </c>
      <c r="N42" s="289" t="e">
        <f>Auswertung!$X42</f>
        <v>#DIV/0!</v>
      </c>
      <c r="O42" s="80" t="e">
        <f>Auswertung!$X42</f>
        <v>#DIV/0!</v>
      </c>
      <c r="P42" s="87" t="e">
        <f>Auswertung!$X42</f>
        <v>#DIV/0!</v>
      </c>
      <c r="Q42" s="80" t="e">
        <f>Auswertung!$X42</f>
        <v>#DIV/0!</v>
      </c>
      <c r="R42" s="80" t="e">
        <f>Auswertung!$X42</f>
        <v>#DIV/0!</v>
      </c>
      <c r="S42" s="86" t="e">
        <f>Auswertung!$X42</f>
        <v>#DIV/0!</v>
      </c>
      <c r="T42" s="85" t="e">
        <f>Auswertung!$X42</f>
        <v>#DIV/0!</v>
      </c>
      <c r="U42" s="80" t="e">
        <f>Auswertung!$X42</f>
        <v>#DIV/0!</v>
      </c>
      <c r="V42" s="80" t="e">
        <f>Auswertung!$X42</f>
        <v>#DIV/0!</v>
      </c>
      <c r="W42" s="167" t="e">
        <f>Auswertung!$X42</f>
        <v>#DIV/0!</v>
      </c>
      <c r="X42" s="35" t="e">
        <f>AVERAGE(Eingabeblatt!$I$118:$I$120)</f>
        <v>#DIV/0!</v>
      </c>
      <c r="Y42" s="6"/>
      <c r="Z42" s="4"/>
    </row>
    <row r="43" spans="1:26" ht="12.75">
      <c r="A43" s="59"/>
      <c r="B43" s="105"/>
      <c r="C43" s="105"/>
      <c r="D43" s="105"/>
      <c r="E43" s="41" t="str">
        <f>Eingabeblatt!C121</f>
        <v>Siedlungsqualität </v>
      </c>
      <c r="F43" s="135" t="e">
        <f t="shared" si="2"/>
        <v>#DIV/0!</v>
      </c>
      <c r="G43" s="288" t="e">
        <f>Auswertung!$X43</f>
        <v>#DIV/0!</v>
      </c>
      <c r="H43" s="288" t="e">
        <f>Auswertung!$X43</f>
        <v>#DIV/0!</v>
      </c>
      <c r="I43" s="288" t="e">
        <f>Auswertung!$X43</f>
        <v>#DIV/0!</v>
      </c>
      <c r="J43" s="289" t="e">
        <f>Auswertung!$X43</f>
        <v>#DIV/0!</v>
      </c>
      <c r="K43" s="288" t="e">
        <f>Auswertung!$X43</f>
        <v>#DIV/0!</v>
      </c>
      <c r="L43" s="288" t="e">
        <f>Auswertung!$X43</f>
        <v>#DIV/0!</v>
      </c>
      <c r="M43" s="288" t="e">
        <f>Auswertung!$X43</f>
        <v>#DIV/0!</v>
      </c>
      <c r="N43" s="289" t="e">
        <f>Auswertung!$X43</f>
        <v>#DIV/0!</v>
      </c>
      <c r="O43" s="80" t="e">
        <f>Auswertung!$X43</f>
        <v>#DIV/0!</v>
      </c>
      <c r="P43" s="87" t="e">
        <f>Auswertung!$X43</f>
        <v>#DIV/0!</v>
      </c>
      <c r="Q43" s="80" t="e">
        <f>Auswertung!$X43</f>
        <v>#DIV/0!</v>
      </c>
      <c r="R43" s="80" t="e">
        <f>Auswertung!$X43</f>
        <v>#DIV/0!</v>
      </c>
      <c r="S43" s="86" t="e">
        <f>Auswertung!$X43</f>
        <v>#DIV/0!</v>
      </c>
      <c r="T43" s="85" t="e">
        <f>Auswertung!$X43</f>
        <v>#DIV/0!</v>
      </c>
      <c r="U43" s="80" t="e">
        <f>Auswertung!$X43</f>
        <v>#DIV/0!</v>
      </c>
      <c r="V43" s="80" t="e">
        <f>Auswertung!$X43</f>
        <v>#DIV/0!</v>
      </c>
      <c r="W43" s="167" t="e">
        <f>Auswertung!$X43</f>
        <v>#DIV/0!</v>
      </c>
      <c r="X43" s="35" t="e">
        <f>AVERAGE(Eingabeblatt!$I$122:$I$125)</f>
        <v>#DIV/0!</v>
      </c>
      <c r="Y43" s="6"/>
      <c r="Z43" s="4"/>
    </row>
    <row r="44" spans="1:26" ht="12.75">
      <c r="A44" s="59"/>
      <c r="B44" s="105"/>
      <c r="C44" s="105"/>
      <c r="D44" s="105"/>
      <c r="E44" s="41" t="str">
        <f>Eingabeblatt!C126</f>
        <v>Konsum: Einkaufsangebot</v>
      </c>
      <c r="F44" s="135" t="e">
        <f t="shared" si="2"/>
        <v>#DIV/0!</v>
      </c>
      <c r="G44" s="288" t="e">
        <f>Auswertung!$X44</f>
        <v>#DIV/0!</v>
      </c>
      <c r="H44" s="288" t="e">
        <f>Auswertung!$X44</f>
        <v>#DIV/0!</v>
      </c>
      <c r="I44" s="288" t="e">
        <f>Auswertung!$X44</f>
        <v>#DIV/0!</v>
      </c>
      <c r="J44" s="289" t="e">
        <f>Auswertung!$X44</f>
        <v>#DIV/0!</v>
      </c>
      <c r="K44" s="288" t="e">
        <f>Auswertung!$X44</f>
        <v>#DIV/0!</v>
      </c>
      <c r="L44" s="288" t="e">
        <f>Auswertung!$X44</f>
        <v>#DIV/0!</v>
      </c>
      <c r="M44" s="288" t="e">
        <f>Auswertung!$X44</f>
        <v>#DIV/0!</v>
      </c>
      <c r="N44" s="289" t="e">
        <f>Auswertung!$X44</f>
        <v>#DIV/0!</v>
      </c>
      <c r="O44" s="80" t="e">
        <f>Auswertung!$X44</f>
        <v>#DIV/0!</v>
      </c>
      <c r="P44" s="87" t="e">
        <f>Auswertung!$X44</f>
        <v>#DIV/0!</v>
      </c>
      <c r="Q44" s="80" t="e">
        <f>Auswertung!$X44</f>
        <v>#DIV/0!</v>
      </c>
      <c r="R44" s="80" t="e">
        <f>Auswertung!$X44</f>
        <v>#DIV/0!</v>
      </c>
      <c r="S44" s="86" t="e">
        <f>Auswertung!$X44</f>
        <v>#DIV/0!</v>
      </c>
      <c r="T44" s="85" t="e">
        <f>Auswertung!$X44</f>
        <v>#DIV/0!</v>
      </c>
      <c r="U44" s="80" t="e">
        <f>Auswertung!$X44</f>
        <v>#DIV/0!</v>
      </c>
      <c r="V44" s="80" t="e">
        <f>Auswertung!$X44</f>
        <v>#DIV/0!</v>
      </c>
      <c r="W44" s="167" t="e">
        <f>Auswertung!$X44</f>
        <v>#DIV/0!</v>
      </c>
      <c r="X44" s="35" t="e">
        <f>AVERAGE(Eingabeblatt!$I$127:$I$129)</f>
        <v>#DIV/0!</v>
      </c>
      <c r="Y44" s="6"/>
      <c r="Z44" s="4"/>
    </row>
    <row r="45" spans="1:26" ht="12.75">
      <c r="A45" s="59"/>
      <c r="B45" s="105"/>
      <c r="C45" s="105"/>
      <c r="D45" s="105"/>
      <c r="E45" s="41" t="str">
        <f>Eingabeblatt!C130</f>
        <v>Konsum: Konsumverhalten</v>
      </c>
      <c r="F45" s="135" t="e">
        <f>X45</f>
        <v>#DIV/0!</v>
      </c>
      <c r="G45" s="288" t="e">
        <f>Auswertung!$X45</f>
        <v>#DIV/0!</v>
      </c>
      <c r="H45" s="288" t="e">
        <f>Auswertung!$X45</f>
        <v>#DIV/0!</v>
      </c>
      <c r="I45" s="288" t="e">
        <f>Auswertung!$X45</f>
        <v>#DIV/0!</v>
      </c>
      <c r="J45" s="289" t="e">
        <f>Auswertung!$X45</f>
        <v>#DIV/0!</v>
      </c>
      <c r="K45" s="288" t="e">
        <f>Auswertung!$X45</f>
        <v>#DIV/0!</v>
      </c>
      <c r="L45" s="288" t="e">
        <f>Auswertung!$X45</f>
        <v>#DIV/0!</v>
      </c>
      <c r="M45" s="288" t="e">
        <f>Auswertung!$X45</f>
        <v>#DIV/0!</v>
      </c>
      <c r="N45" s="289" t="e">
        <f>Auswertung!$X45</f>
        <v>#DIV/0!</v>
      </c>
      <c r="O45" s="80" t="e">
        <f>Auswertung!$X45</f>
        <v>#DIV/0!</v>
      </c>
      <c r="P45" s="87" t="e">
        <f>Auswertung!$X45</f>
        <v>#DIV/0!</v>
      </c>
      <c r="Q45" s="80" t="e">
        <f>Auswertung!$X45</f>
        <v>#DIV/0!</v>
      </c>
      <c r="R45" s="80" t="e">
        <f>Auswertung!$X45</f>
        <v>#DIV/0!</v>
      </c>
      <c r="S45" s="86" t="e">
        <f>Auswertung!$X45</f>
        <v>#DIV/0!</v>
      </c>
      <c r="T45" s="85" t="e">
        <f>Auswertung!$X45</f>
        <v>#DIV/0!</v>
      </c>
      <c r="U45" s="80" t="e">
        <f>Auswertung!$X45</f>
        <v>#DIV/0!</v>
      </c>
      <c r="V45" s="80" t="e">
        <f>Auswertung!$X45</f>
        <v>#DIV/0!</v>
      </c>
      <c r="W45" s="167" t="e">
        <f>Auswertung!$X45</f>
        <v>#DIV/0!</v>
      </c>
      <c r="X45" s="35" t="e">
        <f>AVERAGE(Eingabeblatt!$I$131:$I$132)</f>
        <v>#DIV/0!</v>
      </c>
      <c r="Y45" s="6"/>
      <c r="Z45" s="4"/>
    </row>
    <row r="46" spans="1:26" ht="12.75">
      <c r="A46" s="59"/>
      <c r="B46" s="105"/>
      <c r="C46" s="105"/>
      <c r="D46" s="105"/>
      <c r="E46" s="41" t="s">
        <v>74</v>
      </c>
      <c r="F46" s="135" t="e">
        <f t="shared" si="2"/>
        <v>#DIV/0!</v>
      </c>
      <c r="G46" s="288" t="e">
        <f>Auswertung!$X46</f>
        <v>#DIV/0!</v>
      </c>
      <c r="H46" s="288" t="e">
        <f>Auswertung!$X46</f>
        <v>#DIV/0!</v>
      </c>
      <c r="I46" s="288" t="e">
        <f>Auswertung!$X46</f>
        <v>#DIV/0!</v>
      </c>
      <c r="J46" s="289" t="e">
        <f>Auswertung!$X46</f>
        <v>#DIV/0!</v>
      </c>
      <c r="K46" s="288" t="e">
        <f>Auswertung!$X46</f>
        <v>#DIV/0!</v>
      </c>
      <c r="L46" s="288" t="e">
        <f>Auswertung!$X46</f>
        <v>#DIV/0!</v>
      </c>
      <c r="M46" s="288" t="e">
        <f>Auswertung!$X46</f>
        <v>#DIV/0!</v>
      </c>
      <c r="N46" s="289" t="e">
        <f>Auswertung!$X46</f>
        <v>#DIV/0!</v>
      </c>
      <c r="O46" s="80" t="e">
        <f>Auswertung!$X46</f>
        <v>#DIV/0!</v>
      </c>
      <c r="P46" s="87" t="e">
        <f>Auswertung!$X46</f>
        <v>#DIV/0!</v>
      </c>
      <c r="Q46" s="80" t="e">
        <f>Auswertung!$X46</f>
        <v>#DIV/0!</v>
      </c>
      <c r="R46" s="80" t="e">
        <f>Auswertung!$X46</f>
        <v>#DIV/0!</v>
      </c>
      <c r="S46" s="86" t="e">
        <f>Auswertung!$X46</f>
        <v>#DIV/0!</v>
      </c>
      <c r="T46" s="85" t="e">
        <f>Auswertung!$X46</f>
        <v>#DIV/0!</v>
      </c>
      <c r="U46" s="80" t="e">
        <f>Auswertung!$X46</f>
        <v>#DIV/0!</v>
      </c>
      <c r="V46" s="80" t="e">
        <f>Auswertung!$X46</f>
        <v>#DIV/0!</v>
      </c>
      <c r="W46" s="167" t="e">
        <f>Auswertung!$X46</f>
        <v>#DIV/0!</v>
      </c>
      <c r="X46" s="35" t="e">
        <f>AVERAGE(Eingabeblatt!$I$134:$I$137)</f>
        <v>#DIV/0!</v>
      </c>
      <c r="Y46" s="6"/>
      <c r="Z46" s="4"/>
    </row>
    <row r="47" spans="1:26" ht="12.75">
      <c r="A47" s="59"/>
      <c r="B47" s="105"/>
      <c r="C47" s="105"/>
      <c r="D47" s="105"/>
      <c r="E47" s="41" t="str">
        <f>Eingabeblatt!C138</f>
        <v>Gesundheit</v>
      </c>
      <c r="F47" s="135" t="e">
        <f t="shared" si="2"/>
        <v>#DIV/0!</v>
      </c>
      <c r="G47" s="288" t="e">
        <f>Auswertung!$X47</f>
        <v>#DIV/0!</v>
      </c>
      <c r="H47" s="288" t="e">
        <f>Auswertung!$X47</f>
        <v>#DIV/0!</v>
      </c>
      <c r="I47" s="288" t="e">
        <f>Auswertung!$X47</f>
        <v>#DIV/0!</v>
      </c>
      <c r="J47" s="289" t="e">
        <f>Auswertung!$X47</f>
        <v>#DIV/0!</v>
      </c>
      <c r="K47" s="288" t="e">
        <f>Auswertung!$X47</f>
        <v>#DIV/0!</v>
      </c>
      <c r="L47" s="288" t="e">
        <f>Auswertung!$X47</f>
        <v>#DIV/0!</v>
      </c>
      <c r="M47" s="288" t="e">
        <f>Auswertung!$X47</f>
        <v>#DIV/0!</v>
      </c>
      <c r="N47" s="289" t="e">
        <f>Auswertung!$X47</f>
        <v>#DIV/0!</v>
      </c>
      <c r="O47" s="80" t="e">
        <f>Auswertung!$X47</f>
        <v>#DIV/0!</v>
      </c>
      <c r="P47" s="87" t="e">
        <f>Auswertung!$X47</f>
        <v>#DIV/0!</v>
      </c>
      <c r="Q47" s="80" t="e">
        <f>Auswertung!$X47</f>
        <v>#DIV/0!</v>
      </c>
      <c r="R47" s="80" t="e">
        <f>Auswertung!$X47</f>
        <v>#DIV/0!</v>
      </c>
      <c r="S47" s="86" t="e">
        <f>Auswertung!$X47</f>
        <v>#DIV/0!</v>
      </c>
      <c r="T47" s="85" t="e">
        <f>Auswertung!$X47</f>
        <v>#DIV/0!</v>
      </c>
      <c r="U47" s="80" t="e">
        <f>Auswertung!$X47</f>
        <v>#DIV/0!</v>
      </c>
      <c r="V47" s="80" t="e">
        <f>Auswertung!$X47</f>
        <v>#DIV/0!</v>
      </c>
      <c r="W47" s="167" t="e">
        <f>Auswertung!$X47</f>
        <v>#DIV/0!</v>
      </c>
      <c r="X47" s="35" t="e">
        <f>AVERAGE(Eingabeblatt!$I$139:$I$146)</f>
        <v>#DIV/0!</v>
      </c>
      <c r="Y47" s="6"/>
      <c r="Z47" s="4"/>
    </row>
    <row r="48" spans="1:26" ht="12.75">
      <c r="A48" s="59"/>
      <c r="B48" s="105"/>
      <c r="C48" s="105"/>
      <c r="D48" s="105"/>
      <c r="E48" s="41" t="str">
        <f>Eingabeblatt!C148</f>
        <v>Sicherheit</v>
      </c>
      <c r="F48" s="135" t="e">
        <f t="shared" si="2"/>
        <v>#DIV/0!</v>
      </c>
      <c r="G48" s="288" t="e">
        <f>Auswertung!$X48</f>
        <v>#DIV/0!</v>
      </c>
      <c r="H48" s="288" t="e">
        <f>Auswertung!$X48</f>
        <v>#DIV/0!</v>
      </c>
      <c r="I48" s="288" t="e">
        <f>Auswertung!$X48</f>
        <v>#DIV/0!</v>
      </c>
      <c r="J48" s="289" t="e">
        <f>Auswertung!$X48</f>
        <v>#DIV/0!</v>
      </c>
      <c r="K48" s="288" t="e">
        <f>Auswertung!$X48</f>
        <v>#DIV/0!</v>
      </c>
      <c r="L48" s="288" t="e">
        <f>Auswertung!$X48</f>
        <v>#DIV/0!</v>
      </c>
      <c r="M48" s="288" t="e">
        <f>Auswertung!$X48</f>
        <v>#DIV/0!</v>
      </c>
      <c r="N48" s="289" t="e">
        <f>Auswertung!$X48</f>
        <v>#DIV/0!</v>
      </c>
      <c r="O48" s="80" t="e">
        <f>Auswertung!$X48</f>
        <v>#DIV/0!</v>
      </c>
      <c r="P48" s="87" t="e">
        <f>Auswertung!$X48</f>
        <v>#DIV/0!</v>
      </c>
      <c r="Q48" s="80" t="e">
        <f>Auswertung!$X48</f>
        <v>#DIV/0!</v>
      </c>
      <c r="R48" s="80" t="e">
        <f>Auswertung!$X48</f>
        <v>#DIV/0!</v>
      </c>
      <c r="S48" s="86" t="e">
        <f>Auswertung!$X48</f>
        <v>#DIV/0!</v>
      </c>
      <c r="T48" s="85" t="e">
        <f>Auswertung!$X48</f>
        <v>#DIV/0!</v>
      </c>
      <c r="U48" s="80" t="e">
        <f>Auswertung!$X48</f>
        <v>#DIV/0!</v>
      </c>
      <c r="V48" s="80" t="e">
        <f>Auswertung!$X48</f>
        <v>#DIV/0!</v>
      </c>
      <c r="W48" s="167" t="e">
        <f>Auswertung!$X48</f>
        <v>#DIV/0!</v>
      </c>
      <c r="X48" s="35" t="e">
        <f>AVERAGE(Eingabeblatt!$I$149:$I$156)</f>
        <v>#DIV/0!</v>
      </c>
      <c r="Y48" s="6"/>
      <c r="Z48" s="4"/>
    </row>
    <row r="49" spans="1:26" ht="12.75">
      <c r="A49" s="59"/>
      <c r="B49" s="105"/>
      <c r="C49" s="105"/>
      <c r="D49" s="105"/>
      <c r="E49" s="41" t="str">
        <f>Eingabeblatt!C157</f>
        <v>Partizipation</v>
      </c>
      <c r="F49" s="135" t="e">
        <f t="shared" si="2"/>
        <v>#DIV/0!</v>
      </c>
      <c r="G49" s="288" t="e">
        <f>Auswertung!$X49</f>
        <v>#DIV/0!</v>
      </c>
      <c r="H49" s="288" t="e">
        <f>Auswertung!$X49</f>
        <v>#DIV/0!</v>
      </c>
      <c r="I49" s="288" t="e">
        <f>Auswertung!$X49</f>
        <v>#DIV/0!</v>
      </c>
      <c r="J49" s="289" t="e">
        <f>Auswertung!$X49</f>
        <v>#DIV/0!</v>
      </c>
      <c r="K49" s="288" t="e">
        <f>Auswertung!$X49</f>
        <v>#DIV/0!</v>
      </c>
      <c r="L49" s="288" t="e">
        <f>Auswertung!$X49</f>
        <v>#DIV/0!</v>
      </c>
      <c r="M49" s="288" t="e">
        <f>Auswertung!$X49</f>
        <v>#DIV/0!</v>
      </c>
      <c r="N49" s="289" t="e">
        <f>Auswertung!$X49</f>
        <v>#DIV/0!</v>
      </c>
      <c r="O49" s="80" t="e">
        <f>Auswertung!$X49</f>
        <v>#DIV/0!</v>
      </c>
      <c r="P49" s="87" t="e">
        <f>Auswertung!$X49</f>
        <v>#DIV/0!</v>
      </c>
      <c r="Q49" s="80" t="e">
        <f>Auswertung!$X49</f>
        <v>#DIV/0!</v>
      </c>
      <c r="R49" s="80" t="e">
        <f>Auswertung!$X49</f>
        <v>#DIV/0!</v>
      </c>
      <c r="S49" s="86" t="e">
        <f>Auswertung!$X49</f>
        <v>#DIV/0!</v>
      </c>
      <c r="T49" s="85" t="e">
        <f>Auswertung!$X49</f>
        <v>#DIV/0!</v>
      </c>
      <c r="U49" s="80" t="e">
        <f>Auswertung!$X49</f>
        <v>#DIV/0!</v>
      </c>
      <c r="V49" s="80" t="e">
        <f>Auswertung!$X49</f>
        <v>#DIV/0!</v>
      </c>
      <c r="W49" s="167" t="e">
        <f>Auswertung!$X49</f>
        <v>#DIV/0!</v>
      </c>
      <c r="X49" s="35" t="e">
        <f>AVERAGE(Eingabeblatt!$I$158:$I$160)</f>
        <v>#DIV/0!</v>
      </c>
      <c r="Y49" s="6"/>
      <c r="Z49" s="4"/>
    </row>
    <row r="50" spans="1:26" ht="12.75">
      <c r="A50" s="59"/>
      <c r="B50" s="105"/>
      <c r="C50" s="105"/>
      <c r="D50" s="105"/>
      <c r="E50" s="41" t="str">
        <f>Eingabeblatt!C161</f>
        <v>Integration</v>
      </c>
      <c r="F50" s="135" t="e">
        <f t="shared" si="2"/>
        <v>#DIV/0!</v>
      </c>
      <c r="G50" s="288" t="e">
        <f>Auswertung!$X50</f>
        <v>#DIV/0!</v>
      </c>
      <c r="H50" s="288" t="e">
        <f>Auswertung!$X50</f>
        <v>#DIV/0!</v>
      </c>
      <c r="I50" s="288" t="e">
        <f>Auswertung!$X50</f>
        <v>#DIV/0!</v>
      </c>
      <c r="J50" s="289" t="e">
        <f>Auswertung!$X50</f>
        <v>#DIV/0!</v>
      </c>
      <c r="K50" s="288" t="e">
        <f>Auswertung!$X50</f>
        <v>#DIV/0!</v>
      </c>
      <c r="L50" s="288" t="e">
        <f>Auswertung!$X50</f>
        <v>#DIV/0!</v>
      </c>
      <c r="M50" s="288" t="e">
        <f>Auswertung!$X50</f>
        <v>#DIV/0!</v>
      </c>
      <c r="N50" s="289" t="e">
        <f>Auswertung!$X50</f>
        <v>#DIV/0!</v>
      </c>
      <c r="O50" s="80" t="e">
        <f>Auswertung!$X50</f>
        <v>#DIV/0!</v>
      </c>
      <c r="P50" s="87" t="e">
        <f>Auswertung!$X50</f>
        <v>#DIV/0!</v>
      </c>
      <c r="Q50" s="80" t="e">
        <f>Auswertung!$X50</f>
        <v>#DIV/0!</v>
      </c>
      <c r="R50" s="80" t="e">
        <f>Auswertung!$X50</f>
        <v>#DIV/0!</v>
      </c>
      <c r="S50" s="86" t="e">
        <f>Auswertung!$X50</f>
        <v>#DIV/0!</v>
      </c>
      <c r="T50" s="85" t="e">
        <f>Auswertung!$X50</f>
        <v>#DIV/0!</v>
      </c>
      <c r="U50" s="80" t="e">
        <f>Auswertung!$X50</f>
        <v>#DIV/0!</v>
      </c>
      <c r="V50" s="80" t="e">
        <f>Auswertung!$X50</f>
        <v>#DIV/0!</v>
      </c>
      <c r="W50" s="167" t="e">
        <f>Auswertung!$X50</f>
        <v>#DIV/0!</v>
      </c>
      <c r="X50" s="35" t="e">
        <f>AVERAGE(Eingabeblatt!$I$162:$I$166)</f>
        <v>#DIV/0!</v>
      </c>
      <c r="Y50" s="6"/>
      <c r="Z50" s="4"/>
    </row>
    <row r="51" spans="1:26" ht="12.75">
      <c r="A51" s="59"/>
      <c r="B51" s="105"/>
      <c r="C51" s="105"/>
      <c r="D51" s="105"/>
      <c r="E51" s="41" t="s">
        <v>95</v>
      </c>
      <c r="F51" s="135" t="e">
        <f t="shared" si="2"/>
        <v>#DIV/0!</v>
      </c>
      <c r="G51" s="288" t="e">
        <f>Auswertung!$X51</f>
        <v>#DIV/0!</v>
      </c>
      <c r="H51" s="288" t="e">
        <f>Auswertung!$X51</f>
        <v>#DIV/0!</v>
      </c>
      <c r="I51" s="288" t="e">
        <f>Auswertung!$X51</f>
        <v>#DIV/0!</v>
      </c>
      <c r="J51" s="289" t="e">
        <f>Auswertung!$X51</f>
        <v>#DIV/0!</v>
      </c>
      <c r="K51" s="288" t="e">
        <f>Auswertung!$X51</f>
        <v>#DIV/0!</v>
      </c>
      <c r="L51" s="288" t="e">
        <f>Auswertung!$X51</f>
        <v>#DIV/0!</v>
      </c>
      <c r="M51" s="288" t="e">
        <f>Auswertung!$X51</f>
        <v>#DIV/0!</v>
      </c>
      <c r="N51" s="289" t="e">
        <f>Auswertung!$X51</f>
        <v>#DIV/0!</v>
      </c>
      <c r="O51" s="80" t="e">
        <f>Auswertung!$X51</f>
        <v>#DIV/0!</v>
      </c>
      <c r="P51" s="87" t="e">
        <f>Auswertung!$X51</f>
        <v>#DIV/0!</v>
      </c>
      <c r="Q51" s="80" t="e">
        <f>Auswertung!$X51</f>
        <v>#DIV/0!</v>
      </c>
      <c r="R51" s="80" t="e">
        <f>Auswertung!$X51</f>
        <v>#DIV/0!</v>
      </c>
      <c r="S51" s="86" t="e">
        <f>Auswertung!$X51</f>
        <v>#DIV/0!</v>
      </c>
      <c r="T51" s="85" t="e">
        <f>Auswertung!$X51</f>
        <v>#DIV/0!</v>
      </c>
      <c r="U51" s="80" t="e">
        <f>Auswertung!$X51</f>
        <v>#DIV/0!</v>
      </c>
      <c r="V51" s="80" t="e">
        <f>Auswertung!$X51</f>
        <v>#DIV/0!</v>
      </c>
      <c r="W51" s="167" t="e">
        <f>Auswertung!$X51</f>
        <v>#DIV/0!</v>
      </c>
      <c r="X51" s="35" t="e">
        <f>AVERAGE(Eingabeblatt!$I$168:$I$171)</f>
        <v>#DIV/0!</v>
      </c>
      <c r="Y51" s="6"/>
      <c r="Z51" s="4"/>
    </row>
    <row r="52" spans="1:26" ht="12.75">
      <c r="A52" s="59"/>
      <c r="B52" s="105"/>
      <c r="C52" s="105"/>
      <c r="D52" s="105"/>
      <c r="E52" s="41" t="str">
        <f>Eingabeblatt!C174</f>
        <v>Einkommens- und Vermögensverteilung </v>
      </c>
      <c r="F52" s="135" t="e">
        <f t="shared" si="2"/>
        <v>#DIV/0!</v>
      </c>
      <c r="G52" s="288" t="e">
        <f>Auswertung!$X52</f>
        <v>#DIV/0!</v>
      </c>
      <c r="H52" s="288" t="e">
        <f>Auswertung!$X52</f>
        <v>#DIV/0!</v>
      </c>
      <c r="I52" s="288" t="e">
        <f>Auswertung!$X52</f>
        <v>#DIV/0!</v>
      </c>
      <c r="J52" s="289" t="e">
        <f>Auswertung!$X52</f>
        <v>#DIV/0!</v>
      </c>
      <c r="K52" s="288" t="e">
        <f>Auswertung!$X52</f>
        <v>#DIV/0!</v>
      </c>
      <c r="L52" s="288" t="e">
        <f>Auswertung!$X52</f>
        <v>#DIV/0!</v>
      </c>
      <c r="M52" s="288" t="e">
        <f>Auswertung!$X52</f>
        <v>#DIV/0!</v>
      </c>
      <c r="N52" s="289" t="e">
        <f>Auswertung!$X52</f>
        <v>#DIV/0!</v>
      </c>
      <c r="O52" s="80" t="e">
        <f>Auswertung!$X52</f>
        <v>#DIV/0!</v>
      </c>
      <c r="P52" s="87" t="e">
        <f>Auswertung!$X52</f>
        <v>#DIV/0!</v>
      </c>
      <c r="Q52" s="80" t="e">
        <f>Auswertung!$X52</f>
        <v>#DIV/0!</v>
      </c>
      <c r="R52" s="80" t="e">
        <f>Auswertung!$X52</f>
        <v>#DIV/0!</v>
      </c>
      <c r="S52" s="86" t="e">
        <f>Auswertung!$X52</f>
        <v>#DIV/0!</v>
      </c>
      <c r="T52" s="85" t="e">
        <f>Auswertung!$X52</f>
        <v>#DIV/0!</v>
      </c>
      <c r="U52" s="80" t="e">
        <f>Auswertung!$X52</f>
        <v>#DIV/0!</v>
      </c>
      <c r="V52" s="80" t="e">
        <f>Auswertung!$X52</f>
        <v>#DIV/0!</v>
      </c>
      <c r="W52" s="167" t="e">
        <f>Auswertung!$X52</f>
        <v>#DIV/0!</v>
      </c>
      <c r="X52" s="35" t="e">
        <f>AVERAGE(Eingabeblatt!$I$175:$I$176)</f>
        <v>#DIV/0!</v>
      </c>
      <c r="Y52" s="6"/>
      <c r="Z52" s="4"/>
    </row>
    <row r="53" spans="1:26" ht="12.75">
      <c r="A53" s="59"/>
      <c r="B53" s="105"/>
      <c r="C53" s="105"/>
      <c r="D53" s="105"/>
      <c r="E53" s="41" t="str">
        <f>Eingabeblatt!C177</f>
        <v>Chancengleichheit</v>
      </c>
      <c r="F53" s="135" t="e">
        <f t="shared" si="2"/>
        <v>#DIV/0!</v>
      </c>
      <c r="G53" s="288" t="e">
        <f>Auswertung!$X53</f>
        <v>#DIV/0!</v>
      </c>
      <c r="H53" s="288" t="e">
        <f>Auswertung!$X53</f>
        <v>#DIV/0!</v>
      </c>
      <c r="I53" s="288" t="e">
        <f>Auswertung!$X53</f>
        <v>#DIV/0!</v>
      </c>
      <c r="J53" s="289" t="e">
        <f>Auswertung!$X53</f>
        <v>#DIV/0!</v>
      </c>
      <c r="K53" s="288" t="e">
        <f>Auswertung!$X53</f>
        <v>#DIV/0!</v>
      </c>
      <c r="L53" s="288" t="e">
        <f>Auswertung!$X53</f>
        <v>#DIV/0!</v>
      </c>
      <c r="M53" s="288" t="e">
        <f>Auswertung!$X53</f>
        <v>#DIV/0!</v>
      </c>
      <c r="N53" s="289" t="e">
        <f>Auswertung!$X53</f>
        <v>#DIV/0!</v>
      </c>
      <c r="O53" s="80" t="e">
        <f>Auswertung!$X53</f>
        <v>#DIV/0!</v>
      </c>
      <c r="P53" s="87" t="e">
        <f>Auswertung!$X53</f>
        <v>#DIV/0!</v>
      </c>
      <c r="Q53" s="80" t="e">
        <f>Auswertung!$X53</f>
        <v>#DIV/0!</v>
      </c>
      <c r="R53" s="80" t="e">
        <f>Auswertung!$X53</f>
        <v>#DIV/0!</v>
      </c>
      <c r="S53" s="86" t="e">
        <f>Auswertung!$X53</f>
        <v>#DIV/0!</v>
      </c>
      <c r="T53" s="85" t="e">
        <f>Auswertung!$X53</f>
        <v>#DIV/0!</v>
      </c>
      <c r="U53" s="80" t="e">
        <f>Auswertung!$X53</f>
        <v>#DIV/0!</v>
      </c>
      <c r="V53" s="80" t="e">
        <f>Auswertung!$X53</f>
        <v>#DIV/0!</v>
      </c>
      <c r="W53" s="167" t="e">
        <f>Auswertung!$X53</f>
        <v>#DIV/0!</v>
      </c>
      <c r="X53" s="35" t="e">
        <f>AVERAGE(Eingabeblatt!$I$178:$I$180)</f>
        <v>#DIV/0!</v>
      </c>
      <c r="Y53" s="6"/>
      <c r="Z53" s="4"/>
    </row>
    <row r="54" spans="1:26" ht="12.75">
      <c r="A54" s="59"/>
      <c r="B54" s="105"/>
      <c r="C54" s="105"/>
      <c r="D54" s="105"/>
      <c r="E54" s="41" t="str">
        <f>Eingabeblatt!C181</f>
        <v>Überregionale Zusammenarbeit: Nord-Nord</v>
      </c>
      <c r="F54" s="135" t="e">
        <f t="shared" si="2"/>
        <v>#DIV/0!</v>
      </c>
      <c r="G54" s="288" t="e">
        <f>Auswertung!$X54</f>
        <v>#DIV/0!</v>
      </c>
      <c r="H54" s="288" t="e">
        <f>Auswertung!$X54</f>
        <v>#DIV/0!</v>
      </c>
      <c r="I54" s="288" t="e">
        <f>Auswertung!$X54</f>
        <v>#DIV/0!</v>
      </c>
      <c r="J54" s="289" t="e">
        <f>Auswertung!$X54</f>
        <v>#DIV/0!</v>
      </c>
      <c r="K54" s="288" t="e">
        <f>Auswertung!$X54</f>
        <v>#DIV/0!</v>
      </c>
      <c r="L54" s="288" t="e">
        <f>Auswertung!$X54</f>
        <v>#DIV/0!</v>
      </c>
      <c r="M54" s="288" t="e">
        <f>Auswertung!$X54</f>
        <v>#DIV/0!</v>
      </c>
      <c r="N54" s="289" t="e">
        <f>Auswertung!$X54</f>
        <v>#DIV/0!</v>
      </c>
      <c r="O54" s="80" t="e">
        <f>Auswertung!$X54</f>
        <v>#DIV/0!</v>
      </c>
      <c r="P54" s="87" t="e">
        <f>Auswertung!$X54</f>
        <v>#DIV/0!</v>
      </c>
      <c r="Q54" s="80" t="e">
        <f>Auswertung!$X54</f>
        <v>#DIV/0!</v>
      </c>
      <c r="R54" s="80" t="e">
        <f>Auswertung!$X54</f>
        <v>#DIV/0!</v>
      </c>
      <c r="S54" s="86" t="e">
        <f>Auswertung!$X54</f>
        <v>#DIV/0!</v>
      </c>
      <c r="T54" s="85" t="e">
        <f>Auswertung!$X54</f>
        <v>#DIV/0!</v>
      </c>
      <c r="U54" s="80" t="e">
        <f>Auswertung!$X54</f>
        <v>#DIV/0!</v>
      </c>
      <c r="V54" s="80" t="e">
        <f>Auswertung!$X54</f>
        <v>#DIV/0!</v>
      </c>
      <c r="W54" s="167" t="e">
        <f>Auswertung!$X54</f>
        <v>#DIV/0!</v>
      </c>
      <c r="X54" s="35" t="e">
        <f>AVERAGE(Eingabeblatt!$I$182:$I$183)</f>
        <v>#DIV/0!</v>
      </c>
      <c r="Y54" s="6"/>
      <c r="Z54" s="4"/>
    </row>
    <row r="55" spans="1:26" ht="12.75">
      <c r="A55" s="59"/>
      <c r="B55" s="105"/>
      <c r="C55" s="105"/>
      <c r="D55" s="105"/>
      <c r="E55" s="41" t="str">
        <f>Eingabeblatt!C184</f>
        <v>Überregionale Zusammenarbeit: Nord-Süd</v>
      </c>
      <c r="F55" s="135" t="e">
        <f>X55</f>
        <v>#DIV/0!</v>
      </c>
      <c r="G55" s="288" t="e">
        <f>Auswertung!$X55</f>
        <v>#DIV/0!</v>
      </c>
      <c r="H55" s="288" t="e">
        <f>Auswertung!$X55</f>
        <v>#DIV/0!</v>
      </c>
      <c r="I55" s="288" t="e">
        <f>Auswertung!$X55</f>
        <v>#DIV/0!</v>
      </c>
      <c r="J55" s="289" t="e">
        <f>Auswertung!$X55</f>
        <v>#DIV/0!</v>
      </c>
      <c r="K55" s="288" t="e">
        <f>Auswertung!$X55</f>
        <v>#DIV/0!</v>
      </c>
      <c r="L55" s="288" t="e">
        <f>Auswertung!$X55</f>
        <v>#DIV/0!</v>
      </c>
      <c r="M55" s="288" t="e">
        <f>Auswertung!$X55</f>
        <v>#DIV/0!</v>
      </c>
      <c r="N55" s="289" t="e">
        <f>Auswertung!$X55</f>
        <v>#DIV/0!</v>
      </c>
      <c r="O55" s="80" t="e">
        <f>Auswertung!$X55</f>
        <v>#DIV/0!</v>
      </c>
      <c r="P55" s="87" t="e">
        <f>Auswertung!$X55</f>
        <v>#DIV/0!</v>
      </c>
      <c r="Q55" s="80" t="e">
        <f>Auswertung!$X55</f>
        <v>#DIV/0!</v>
      </c>
      <c r="R55" s="80" t="e">
        <f>Auswertung!$X55</f>
        <v>#DIV/0!</v>
      </c>
      <c r="S55" s="86" t="e">
        <f>Auswertung!$X55</f>
        <v>#DIV/0!</v>
      </c>
      <c r="T55" s="85" t="e">
        <f>Auswertung!$X55</f>
        <v>#DIV/0!</v>
      </c>
      <c r="U55" s="80" t="e">
        <f>Auswertung!$X55</f>
        <v>#DIV/0!</v>
      </c>
      <c r="V55" s="80" t="e">
        <f>Auswertung!$X55</f>
        <v>#DIV/0!</v>
      </c>
      <c r="W55" s="167" t="e">
        <f>Auswertung!$X55</f>
        <v>#DIV/0!</v>
      </c>
      <c r="X55" s="35" t="e">
        <f>AVERAGE(Eingabeblatt!$I$185:$I$186)</f>
        <v>#DIV/0!</v>
      </c>
      <c r="Y55" s="6"/>
      <c r="Z55" s="4"/>
    </row>
    <row r="56" spans="1:26" ht="12.75">
      <c r="A56" s="59"/>
      <c r="B56" s="105"/>
      <c r="C56" s="105"/>
      <c r="D56" s="105"/>
      <c r="E56" s="41" t="str">
        <f>Eingabeblatt!C187</f>
        <v>Freizeit </v>
      </c>
      <c r="F56" s="135" t="e">
        <f t="shared" si="2"/>
        <v>#DIV/0!</v>
      </c>
      <c r="G56" s="288" t="e">
        <f>Auswertung!$X56</f>
        <v>#DIV/0!</v>
      </c>
      <c r="H56" s="288" t="e">
        <f>Auswertung!$X56</f>
        <v>#DIV/0!</v>
      </c>
      <c r="I56" s="288" t="e">
        <f>Auswertung!$X56</f>
        <v>#DIV/0!</v>
      </c>
      <c r="J56" s="289" t="e">
        <f>Auswertung!$X56</f>
        <v>#DIV/0!</v>
      </c>
      <c r="K56" s="288" t="e">
        <f>Auswertung!$X56</f>
        <v>#DIV/0!</v>
      </c>
      <c r="L56" s="288" t="e">
        <f>Auswertung!$X56</f>
        <v>#DIV/0!</v>
      </c>
      <c r="M56" s="288" t="e">
        <f>Auswertung!$X56</f>
        <v>#DIV/0!</v>
      </c>
      <c r="N56" s="289" t="e">
        <f>Auswertung!$X56</f>
        <v>#DIV/0!</v>
      </c>
      <c r="O56" s="80" t="e">
        <f>Auswertung!$X56</f>
        <v>#DIV/0!</v>
      </c>
      <c r="P56" s="87" t="e">
        <f>Auswertung!$X56</f>
        <v>#DIV/0!</v>
      </c>
      <c r="Q56" s="80" t="e">
        <f>Auswertung!$X56</f>
        <v>#DIV/0!</v>
      </c>
      <c r="R56" s="80" t="e">
        <f>Auswertung!$X56</f>
        <v>#DIV/0!</v>
      </c>
      <c r="S56" s="86" t="e">
        <f>Auswertung!$X56</f>
        <v>#DIV/0!</v>
      </c>
      <c r="T56" s="85" t="e">
        <f>Auswertung!$X56</f>
        <v>#DIV/0!</v>
      </c>
      <c r="U56" s="80" t="e">
        <f>Auswertung!$X56</f>
        <v>#DIV/0!</v>
      </c>
      <c r="V56" s="80" t="e">
        <f>Auswertung!$X56</f>
        <v>#DIV/0!</v>
      </c>
      <c r="W56" s="167" t="e">
        <f>Auswertung!$X56</f>
        <v>#DIV/0!</v>
      </c>
      <c r="X56" s="35" t="e">
        <f>AVERAGE(Eingabeblatt!$I$188:$I$190)</f>
        <v>#DIV/0!</v>
      </c>
      <c r="Y56" s="6"/>
      <c r="Z56" s="4"/>
    </row>
    <row r="57" spans="1:26" ht="12.75">
      <c r="A57" s="59"/>
      <c r="B57" s="105"/>
      <c r="C57" s="105"/>
      <c r="D57" s="105"/>
      <c r="E57" s="41" t="str">
        <f>Eingabeblatt!C191</f>
        <v>Kultur </v>
      </c>
      <c r="F57" s="135" t="e">
        <f t="shared" si="2"/>
        <v>#DIV/0!</v>
      </c>
      <c r="G57" s="288" t="e">
        <f>Auswertung!$X57</f>
        <v>#DIV/0!</v>
      </c>
      <c r="H57" s="288" t="e">
        <f>Auswertung!$X57</f>
        <v>#DIV/0!</v>
      </c>
      <c r="I57" s="288" t="e">
        <f>Auswertung!$X57</f>
        <v>#DIV/0!</v>
      </c>
      <c r="J57" s="289" t="e">
        <f>Auswertung!$X57</f>
        <v>#DIV/0!</v>
      </c>
      <c r="K57" s="288" t="e">
        <f>Auswertung!$X57</f>
        <v>#DIV/0!</v>
      </c>
      <c r="L57" s="288" t="e">
        <f>Auswertung!$X57</f>
        <v>#DIV/0!</v>
      </c>
      <c r="M57" s="288" t="e">
        <f>Auswertung!$X57</f>
        <v>#DIV/0!</v>
      </c>
      <c r="N57" s="289" t="e">
        <f>Auswertung!$X57</f>
        <v>#DIV/0!</v>
      </c>
      <c r="O57" s="80" t="e">
        <f>Auswertung!$X57</f>
        <v>#DIV/0!</v>
      </c>
      <c r="P57" s="87" t="e">
        <f>Auswertung!$X57</f>
        <v>#DIV/0!</v>
      </c>
      <c r="Q57" s="80" t="e">
        <f>Auswertung!$X57</f>
        <v>#DIV/0!</v>
      </c>
      <c r="R57" s="80" t="e">
        <f>Auswertung!$X57</f>
        <v>#DIV/0!</v>
      </c>
      <c r="S57" s="86" t="e">
        <f>Auswertung!$X57</f>
        <v>#DIV/0!</v>
      </c>
      <c r="T57" s="85" t="e">
        <f>Auswertung!$X57</f>
        <v>#DIV/0!</v>
      </c>
      <c r="U57" s="80" t="e">
        <f>Auswertung!$X57</f>
        <v>#DIV/0!</v>
      </c>
      <c r="V57" s="80" t="e">
        <f>Auswertung!$X57</f>
        <v>#DIV/0!</v>
      </c>
      <c r="W57" s="167" t="e">
        <f>Auswertung!$X57</f>
        <v>#DIV/0!</v>
      </c>
      <c r="X57" s="35" t="e">
        <f>AVERAGE(Eingabeblatt!$I$192:$I$194)</f>
        <v>#DIV/0!</v>
      </c>
      <c r="Y57" s="6"/>
      <c r="Z57" s="4"/>
    </row>
    <row r="58" spans="1:26" ht="12.75">
      <c r="A58" s="59"/>
      <c r="B58" s="105"/>
      <c r="C58" s="105"/>
      <c r="D58" s="105"/>
      <c r="E58" s="41" t="str">
        <f>Eingabeblatt!C195</f>
        <v>Bildung</v>
      </c>
      <c r="F58" s="135" t="e">
        <f t="shared" si="2"/>
        <v>#DIV/0!</v>
      </c>
      <c r="G58" s="288" t="e">
        <f>Auswertung!$X58</f>
        <v>#DIV/0!</v>
      </c>
      <c r="H58" s="288" t="e">
        <f>Auswertung!$X58</f>
        <v>#DIV/0!</v>
      </c>
      <c r="I58" s="288" t="e">
        <f>Auswertung!$X58</f>
        <v>#DIV/0!</v>
      </c>
      <c r="J58" s="289" t="e">
        <f>Auswertung!$X58</f>
        <v>#DIV/0!</v>
      </c>
      <c r="K58" s="288" t="e">
        <f>Auswertung!$X58</f>
        <v>#DIV/0!</v>
      </c>
      <c r="L58" s="288" t="e">
        <f>Auswertung!$X58</f>
        <v>#DIV/0!</v>
      </c>
      <c r="M58" s="288" t="e">
        <f>Auswertung!$X58</f>
        <v>#DIV/0!</v>
      </c>
      <c r="N58" s="289" t="e">
        <f>Auswertung!$X58</f>
        <v>#DIV/0!</v>
      </c>
      <c r="O58" s="80" t="e">
        <f>Auswertung!$X58</f>
        <v>#DIV/0!</v>
      </c>
      <c r="P58" s="87" t="e">
        <f>Auswertung!$X58</f>
        <v>#DIV/0!</v>
      </c>
      <c r="Q58" s="80" t="e">
        <f>Auswertung!$X58</f>
        <v>#DIV/0!</v>
      </c>
      <c r="R58" s="80" t="e">
        <f>Auswertung!$X58</f>
        <v>#DIV/0!</v>
      </c>
      <c r="S58" s="86" t="e">
        <f>Auswertung!$X58</f>
        <v>#DIV/0!</v>
      </c>
      <c r="T58" s="85" t="e">
        <f>Auswertung!$X58</f>
        <v>#DIV/0!</v>
      </c>
      <c r="U58" s="80" t="e">
        <f>Auswertung!$X58</f>
        <v>#DIV/0!</v>
      </c>
      <c r="V58" s="80" t="e">
        <f>Auswertung!$X58</f>
        <v>#DIV/0!</v>
      </c>
      <c r="W58" s="167" t="e">
        <f>Auswertung!$X58</f>
        <v>#DIV/0!</v>
      </c>
      <c r="X58" s="35" t="e">
        <f>AVERAGE(Eingabeblatt!$I$196:$I$200)</f>
        <v>#DIV/0!</v>
      </c>
      <c r="Y58" s="6"/>
      <c r="Z58" s="4"/>
    </row>
    <row r="59" spans="1:26" ht="12.75">
      <c r="A59" s="106"/>
      <c r="B59" s="107"/>
      <c r="C59" s="107"/>
      <c r="D59" s="107"/>
      <c r="E59" s="108" t="str">
        <f>Eingabeblatt!C201</f>
        <v>Soziale Unterstützung</v>
      </c>
      <c r="F59" s="138" t="e">
        <f t="shared" si="2"/>
        <v>#DIV/0!</v>
      </c>
      <c r="G59" s="290" t="e">
        <f>Auswertung!$X59</f>
        <v>#DIV/0!</v>
      </c>
      <c r="H59" s="290" t="e">
        <f>Auswertung!$X59</f>
        <v>#DIV/0!</v>
      </c>
      <c r="I59" s="290" t="e">
        <f>Auswertung!$X59</f>
        <v>#DIV/0!</v>
      </c>
      <c r="J59" s="291" t="e">
        <f>Auswertung!$X59</f>
        <v>#DIV/0!</v>
      </c>
      <c r="K59" s="290" t="e">
        <f>Auswertung!$X59</f>
        <v>#DIV/0!</v>
      </c>
      <c r="L59" s="290" t="e">
        <f>Auswertung!$X59</f>
        <v>#DIV/0!</v>
      </c>
      <c r="M59" s="290" t="e">
        <f>Auswertung!$X59</f>
        <v>#DIV/0!</v>
      </c>
      <c r="N59" s="291" t="e">
        <f>Auswertung!$X59</f>
        <v>#DIV/0!</v>
      </c>
      <c r="O59" s="168" t="e">
        <f>Auswertung!$X59</f>
        <v>#DIV/0!</v>
      </c>
      <c r="P59" s="164" t="e">
        <f>Auswertung!$X59</f>
        <v>#DIV/0!</v>
      </c>
      <c r="Q59" s="163" t="e">
        <f>Auswertung!$X59</f>
        <v>#DIV/0!</v>
      </c>
      <c r="R59" s="163" t="e">
        <f>Auswertung!$X59</f>
        <v>#DIV/0!</v>
      </c>
      <c r="S59" s="165" t="e">
        <f>Auswertung!$X59</f>
        <v>#DIV/0!</v>
      </c>
      <c r="T59" s="162" t="e">
        <f>Auswertung!$X59</f>
        <v>#DIV/0!</v>
      </c>
      <c r="U59" s="163" t="e">
        <f>Auswertung!$X59</f>
        <v>#DIV/0!</v>
      </c>
      <c r="V59" s="163" t="e">
        <f>Auswertung!$X59</f>
        <v>#DIV/0!</v>
      </c>
      <c r="W59" s="168" t="e">
        <f>Auswertung!$X59</f>
        <v>#DIV/0!</v>
      </c>
      <c r="X59" s="166" t="e">
        <f>AVERAGE(Eingabeblatt!$I$202:$I$204)</f>
        <v>#DIV/0!</v>
      </c>
      <c r="Y59" s="2"/>
      <c r="Z59" s="4"/>
    </row>
    <row r="64" spans="5:23" ht="12.75">
      <c r="E64" s="1"/>
      <c r="F64" s="240"/>
      <c r="G64" s="2"/>
      <c r="H64" s="2"/>
      <c r="I64" s="2"/>
      <c r="J64" s="2"/>
      <c r="K64" s="2"/>
      <c r="L64" s="2"/>
      <c r="M64" s="2"/>
      <c r="N64" s="2"/>
      <c r="O64" s="2"/>
      <c r="P64" s="2"/>
      <c r="Q64" s="2"/>
      <c r="R64" s="2"/>
      <c r="S64" s="2"/>
      <c r="T64" s="2"/>
      <c r="U64" s="2"/>
      <c r="V64" s="2"/>
      <c r="W64" s="2"/>
    </row>
  </sheetData>
  <sheetProtection/>
  <mergeCells count="19">
    <mergeCell ref="A10:C10"/>
    <mergeCell ref="A11:C11"/>
    <mergeCell ref="D9:F9"/>
    <mergeCell ref="D10:F10"/>
    <mergeCell ref="D11:F11"/>
    <mergeCell ref="A7:C7"/>
    <mergeCell ref="A6:C6"/>
    <mergeCell ref="T8:W8"/>
    <mergeCell ref="J13:K13"/>
    <mergeCell ref="N13:P13"/>
    <mergeCell ref="S13:T13"/>
    <mergeCell ref="G12:N12"/>
    <mergeCell ref="P12:W12"/>
    <mergeCell ref="A8:C8"/>
    <mergeCell ref="A9:C9"/>
    <mergeCell ref="H13:I13"/>
    <mergeCell ref="L13:M13"/>
    <mergeCell ref="Q13:R13"/>
    <mergeCell ref="U13:V13"/>
  </mergeCells>
  <conditionalFormatting sqref="O14:O59">
    <cfRule type="cellIs" priority="1" dxfId="0" operator="between" stopIfTrue="1">
      <formula>-2</formula>
      <formula>2</formula>
    </cfRule>
  </conditionalFormatting>
  <conditionalFormatting sqref="Y37:Y58 Y18:Y30 Y14:Y16">
    <cfRule type="cellIs" priority="2" dxfId="1" operator="between" stopIfTrue="1">
      <formula>1.75</formula>
      <formula>2</formula>
    </cfRule>
  </conditionalFormatting>
  <conditionalFormatting sqref="AC30 AC18">
    <cfRule type="cellIs" priority="3" dxfId="2" operator="between" stopIfTrue="1">
      <formula>0.25</formula>
      <formula>2</formula>
    </cfRule>
  </conditionalFormatting>
  <conditionalFormatting sqref="L14:L59">
    <cfRule type="cellIs" priority="4" dxfId="3" operator="between" stopIfTrue="1">
      <formula>-0.625</formula>
      <formula>-2</formula>
    </cfRule>
  </conditionalFormatting>
  <conditionalFormatting sqref="K14:K59">
    <cfRule type="cellIs" priority="5" dxfId="3" operator="between" stopIfTrue="1">
      <formula>-0.875</formula>
      <formula>-2</formula>
    </cfRule>
  </conditionalFormatting>
  <conditionalFormatting sqref="M14:M59">
    <cfRule type="cellIs" priority="6" dxfId="3" operator="between" stopIfTrue="1">
      <formula>-0.375</formula>
      <formula>-2</formula>
    </cfRule>
  </conditionalFormatting>
  <conditionalFormatting sqref="N14:N59">
    <cfRule type="cellIs" priority="7" dxfId="3" operator="between" stopIfTrue="1">
      <formula>-0.125</formula>
      <formula>-2</formula>
    </cfRule>
  </conditionalFormatting>
  <conditionalFormatting sqref="J14:J59">
    <cfRule type="cellIs" priority="8" dxfId="3" operator="between" stopIfTrue="1">
      <formula>-1.125</formula>
      <formula>-2</formula>
    </cfRule>
  </conditionalFormatting>
  <conditionalFormatting sqref="I14:I59">
    <cfRule type="cellIs" priority="9" dxfId="3" operator="between" stopIfTrue="1">
      <formula>-1.375</formula>
      <formula>-2</formula>
    </cfRule>
  </conditionalFormatting>
  <conditionalFormatting sqref="H14:H59">
    <cfRule type="cellIs" priority="10" dxfId="3" operator="between" stopIfTrue="1">
      <formula>-1.625</formula>
      <formula>-2</formula>
    </cfRule>
  </conditionalFormatting>
  <conditionalFormatting sqref="G14:G59">
    <cfRule type="cellIs" priority="11" dxfId="3" operator="between" stopIfTrue="1">
      <formula>-1.875</formula>
      <formula>-2</formula>
    </cfRule>
  </conditionalFormatting>
  <conditionalFormatting sqref="P14:P59">
    <cfRule type="cellIs" priority="12" dxfId="2" operator="between" stopIfTrue="1">
      <formula>0.125</formula>
      <formula>2</formula>
    </cfRule>
  </conditionalFormatting>
  <conditionalFormatting sqref="Q14:Q59">
    <cfRule type="cellIs" priority="13" dxfId="2" operator="between" stopIfTrue="1">
      <formula>0.375</formula>
      <formula>2</formula>
    </cfRule>
  </conditionalFormatting>
  <conditionalFormatting sqref="R14:R59">
    <cfRule type="cellIs" priority="14" dxfId="2" operator="between" stopIfTrue="1">
      <formula>0.625</formula>
      <formula>2</formula>
    </cfRule>
  </conditionalFormatting>
  <conditionalFormatting sqref="S14:S59">
    <cfRule type="cellIs" priority="15" dxfId="2" operator="between" stopIfTrue="1">
      <formula>0.875</formula>
      <formula>2</formula>
    </cfRule>
  </conditionalFormatting>
  <conditionalFormatting sqref="T14:T59">
    <cfRule type="cellIs" priority="16" dxfId="2" operator="between" stopIfTrue="1">
      <formula>1.125</formula>
      <formula>2</formula>
    </cfRule>
  </conditionalFormatting>
  <conditionalFormatting sqref="U14:U59">
    <cfRule type="cellIs" priority="17" dxfId="2" operator="between" stopIfTrue="1">
      <formula>1.375</formula>
      <formula>2</formula>
    </cfRule>
  </conditionalFormatting>
  <conditionalFormatting sqref="V14:V59">
    <cfRule type="cellIs" priority="18" dxfId="2" operator="between" stopIfTrue="1">
      <formula>1.625</formula>
      <formula>2</formula>
    </cfRule>
  </conditionalFormatting>
  <conditionalFormatting sqref="W14:W59">
    <cfRule type="cellIs" priority="19" dxfId="4" operator="between" stopIfTrue="1">
      <formula>1.875</formula>
      <formula>2</formula>
    </cfRule>
  </conditionalFormatting>
  <conditionalFormatting sqref="Y31:Y36 Z36:AA36 Y17">
    <cfRule type="cellIs" priority="20" dxfId="0" operator="between" stopIfTrue="1">
      <formula>-1.75</formula>
      <formula>-2</formula>
    </cfRule>
  </conditionalFormatting>
  <conditionalFormatting sqref="D6:D8">
    <cfRule type="cellIs" priority="21" dxfId="5" operator="equal" stopIfTrue="1">
      <formula>"G"</formula>
    </cfRule>
    <cfRule type="cellIs" priority="22" dxfId="6" operator="equal" stopIfTrue="1">
      <formula>"O"</formula>
    </cfRule>
    <cfRule type="cellIs" priority="23" dxfId="3" operator="equal" stopIfTrue="1">
      <formula>"R"</formula>
    </cfRule>
  </conditionalFormatting>
  <printOptions horizontalCentered="1"/>
  <pageMargins left="0.7874015748031497" right="0.7874015748031497" top="0.2755905511811024" bottom="0.8661417322834646" header="0.2755905511811024" footer="0.5118110236220472"/>
  <pageSetup fitToHeight="1" fitToWidth="1" orientation="landscape" paperSize="9" scale="66" r:id="rId1"/>
  <headerFooter alignWithMargins="0">
    <oddFooter>&amp;R&amp;"Times New Roman,Fett"&amp;16&amp;P</oddFooter>
  </headerFooter>
  <ignoredErrors>
    <ignoredError sqref="G13:H13" numberStoredAsText="1"/>
    <ignoredError sqref="O14:W24 F14:F24 F25:F59 O25:W59" evalError="1"/>
    <ignoredError sqref="G14:N24 G25:N58 G59:N59" evalError="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Doris Angst</cp:lastModifiedBy>
  <cp:lastPrinted>2005-03-06T18:05:38Z</cp:lastPrinted>
  <dcterms:created xsi:type="dcterms:W3CDTF">1999-09-27T13:41:54Z</dcterms:created>
  <dcterms:modified xsi:type="dcterms:W3CDTF">2007-09-13T15:01:08Z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1931233432</vt:i4>
  </property>
  <property fmtid="{D5CDD505-2E9C-101B-9397-08002B2CF9AE}" pid="3" name="_EmailSubject">
    <vt:lpwstr>Aktualisierung </vt:lpwstr>
  </property>
  <property fmtid="{D5CDD505-2E9C-101B-9397-08002B2CF9AE}" pid="4" name="_AuthorEmail">
    <vt:lpwstr>Thomas.Ilg@bud.bl.ch</vt:lpwstr>
  </property>
  <property fmtid="{D5CDD505-2E9C-101B-9397-08002B2CF9AE}" pid="5" name="_AuthorEmailDisplayName">
    <vt:lpwstr>Ilg, Thomas BUD</vt:lpwstr>
  </property>
  <property fmtid="{D5CDD505-2E9C-101B-9397-08002B2CF9AE}" pid="6" name="_ReviewingToolsShownOnce">
    <vt:lpwstr/>
  </property>
</Properties>
</file>